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8800" windowHeight="12375" tabRatio="750" firstSheet="8" activeTab="8" autoFilterDateGrouping="1"/>
  </bookViews>
  <sheets>
    <sheet xmlns:r="http://schemas.openxmlformats.org/officeDocument/2006/relationships" name="1.财务收支预算总表" sheetId="1" state="visible" r:id="rId1"/>
    <sheet xmlns:r="http://schemas.openxmlformats.org/officeDocument/2006/relationships" name="2.部门收入预算表" sheetId="2" state="visible" r:id="rId2"/>
    <sheet xmlns:r="http://schemas.openxmlformats.org/officeDocument/2006/relationships" name="3.部门支出预算表 " sheetId="3" state="visible" r:id="rId3"/>
    <sheet xmlns:r="http://schemas.openxmlformats.org/officeDocument/2006/relationships" name="4.财政拨款收支预算总表" sheetId="4" state="visible" r:id="rId4"/>
    <sheet xmlns:r="http://schemas.openxmlformats.org/officeDocument/2006/relationships" name="5.一般公共预算支出预算表" sheetId="5" state="visible" r:id="rId5"/>
    <sheet xmlns:r="http://schemas.openxmlformats.org/officeDocument/2006/relationships" name="6.一般公共预算“三公”经费支出预算表" sheetId="6" state="visible" r:id="rId6"/>
    <sheet xmlns:r="http://schemas.openxmlformats.org/officeDocument/2006/relationships" name="7.基本支出预算表" sheetId="7" state="visible" r:id="rId7"/>
    <sheet xmlns:r="http://schemas.openxmlformats.org/officeDocument/2006/relationships" name="8.项目支出预算表" sheetId="8" state="visible" r:id="rId8"/>
    <sheet xmlns:r="http://schemas.openxmlformats.org/officeDocument/2006/relationships" name="9.项目支出绩效目标表" sheetId="9" state="visible" r:id="rId9"/>
    <sheet xmlns:r="http://schemas.openxmlformats.org/officeDocument/2006/relationships" name="10.项目支出绩效目标表（另文下达）" sheetId="10" state="visible" r:id="rId10"/>
    <sheet xmlns:r="http://schemas.openxmlformats.org/officeDocument/2006/relationships" name="11.政府性基金预算支出预算表" sheetId="11" state="visible" r:id="rId11"/>
    <sheet xmlns:r="http://schemas.openxmlformats.org/officeDocument/2006/relationships" name="12.部门政府采购预算表" sheetId="12" state="visible" r:id="rId12"/>
    <sheet xmlns:r="http://schemas.openxmlformats.org/officeDocument/2006/relationships" name="13.部门政府购买服务预算表 " sheetId="13" state="visible" r:id="rId13"/>
    <sheet xmlns:r="http://schemas.openxmlformats.org/officeDocument/2006/relationships" name="14.市对下转移支付预算表" sheetId="14" state="visible" r:id="rId14"/>
    <sheet xmlns:r="http://schemas.openxmlformats.org/officeDocument/2006/relationships" name="15.市对下转移支付绩效目标表" sheetId="15" state="visible" r:id="rId15"/>
    <sheet xmlns:r="http://schemas.openxmlformats.org/officeDocument/2006/relationships" name="16.新增资产配置表" sheetId="16" state="visible" r:id="rId16"/>
  </sheets>
  <definedNames>
    <definedName name="_xlnm.Print_Titles" localSheetId="3">'4.财政拨款收支预算总表'!$1:$6</definedName>
    <definedName name="_xlnm.Print_Titles" localSheetId="15">'16.新增资产配置表'!$1:$6</definedName>
  </definedNames>
  <calcPr calcId="191029" fullCalcOnLoad="1"/>
</workbook>
</file>

<file path=xl/styles.xml><?xml version="1.0" encoding="utf-8"?>
<styleSheet xmlns="http://schemas.openxmlformats.org/spreadsheetml/2006/main">
  <numFmts count="1">
    <numFmt numFmtId="164" formatCode="0.00_ "/>
  </numFmts>
  <fonts count="45">
    <font>
      <name val="宋体"/>
      <charset val="134"/>
      <sz val="9"/>
    </font>
    <font>
      <name val="宋体"/>
      <charset val="134"/>
      <sz val="10"/>
    </font>
    <font>
      <name val="宋体"/>
      <charset val="134"/>
      <color rgb="FF000000"/>
      <sz val="9"/>
    </font>
    <font>
      <name val="宋体"/>
      <charset val="134"/>
      <b val="1"/>
      <color rgb="FF000000"/>
      <sz val="22"/>
    </font>
    <font>
      <name val="宋体"/>
      <charset val="134"/>
      <color rgb="FF000000"/>
      <sz val="11"/>
    </font>
    <font>
      <name val="宋体"/>
      <charset val="134"/>
      <b val="1"/>
      <color rgb="FF000000"/>
      <sz val="23"/>
    </font>
    <font>
      <name val="宋体"/>
      <charset val="134"/>
      <sz val="11"/>
    </font>
    <font>
      <name val="Arial"/>
      <charset val="134"/>
      <sz val="10"/>
    </font>
    <font>
      <name val="宋体"/>
      <charset val="134"/>
      <color rgb="FF000000"/>
      <sz val="24"/>
    </font>
    <font>
      <name val="宋体"/>
      <charset val="134"/>
      <color rgb="FF000000"/>
      <sz val="10"/>
    </font>
    <font>
      <name val="宋体"/>
      <charset val="134"/>
      <color rgb="FF000000"/>
      <sz val="32"/>
    </font>
    <font>
      <name val="宋体"/>
      <charset val="134"/>
      <sz val="30"/>
    </font>
    <font>
      <name val="宋体"/>
      <charset val="134"/>
      <color rgb="FF000000"/>
      <sz val="28"/>
    </font>
    <font>
      <name val="宋体"/>
      <charset val="134"/>
      <sz val="34"/>
    </font>
    <font>
      <name val="宋体"/>
      <charset val="134"/>
      <color rgb="FFFFFFFF"/>
      <sz val="10"/>
    </font>
    <font>
      <name val="宋体"/>
      <charset val="134"/>
      <sz val="16"/>
    </font>
    <font>
      <name val="宋体"/>
      <charset val="134"/>
      <sz val="24"/>
    </font>
    <font>
      <name val="宋体"/>
      <charset val="134"/>
      <color rgb="FF000000"/>
      <sz val="30"/>
    </font>
    <font>
      <name val="宋体"/>
      <charset val="134"/>
      <sz val="12"/>
    </font>
    <font>
      <name val="宋体"/>
      <charset val="134"/>
      <color rgb="FF000000"/>
      <sz val="20"/>
    </font>
    <font>
      <name val="宋体"/>
      <charset val="134"/>
      <b val="1"/>
      <color rgb="FF000000"/>
      <sz val="11"/>
    </font>
    <font>
      <name val="宋体"/>
      <charset val="134"/>
      <b val="1"/>
      <color rgb="FF000000"/>
      <sz val="9"/>
    </font>
    <font>
      <name val="宋体"/>
      <charset val="134"/>
      <sz val="18"/>
    </font>
    <font>
      <name val="宋体"/>
      <charset val="134"/>
      <color rgb="FF000000"/>
      <sz val="19"/>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sz val="9"/>
    </font>
  </fonts>
  <fills count="35">
    <fill>
      <patternFill/>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rgb="FF000000"/>
      </top>
      <bottom/>
      <diagonal/>
    </border>
    <border>
      <left style="thin">
        <color rgb="FF000000"/>
      </left>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s>
  <cellStyleXfs count="50">
    <xf numFmtId="0" fontId="44" fillId="0" borderId="0" applyAlignment="1">
      <alignment vertical="center"/>
    </xf>
    <xf numFmtId="43" fontId="24" fillId="0" borderId="0" applyAlignment="1">
      <alignment vertical="center"/>
    </xf>
    <xf numFmtId="44" fontId="24" fillId="0" borderId="0" applyAlignment="1">
      <alignment vertical="center"/>
    </xf>
    <xf numFmtId="9" fontId="24" fillId="0" borderId="0" applyAlignment="1">
      <alignment vertical="center"/>
    </xf>
    <xf numFmtId="41" fontId="24" fillId="0" borderId="0" applyAlignment="1">
      <alignment vertical="center"/>
    </xf>
    <xf numFmtId="42" fontId="24" fillId="0" borderId="0" applyAlignment="1">
      <alignment vertical="center"/>
    </xf>
    <xf numFmtId="0" fontId="25" fillId="0" borderId="0" applyAlignment="1">
      <alignment vertical="center"/>
    </xf>
    <xf numFmtId="0" fontId="26" fillId="0" borderId="0" applyAlignment="1">
      <alignment vertical="center"/>
    </xf>
    <xf numFmtId="0" fontId="24" fillId="4" borderId="17" applyAlignment="1">
      <alignment vertical="center"/>
    </xf>
    <xf numFmtId="0" fontId="27" fillId="0" borderId="0" applyAlignment="1">
      <alignment vertical="center"/>
    </xf>
    <xf numFmtId="0" fontId="28" fillId="0" borderId="0" applyAlignment="1">
      <alignment vertical="center"/>
    </xf>
    <xf numFmtId="0" fontId="29" fillId="0" borderId="0" applyAlignment="1">
      <alignment vertical="center"/>
    </xf>
    <xf numFmtId="0" fontId="30" fillId="0" borderId="18" applyAlignment="1">
      <alignment vertical="center"/>
    </xf>
    <xf numFmtId="0" fontId="31" fillId="0" borderId="18" applyAlignment="1">
      <alignment vertical="center"/>
    </xf>
    <xf numFmtId="0" fontId="32" fillId="0" borderId="19" applyAlignment="1">
      <alignment vertical="center"/>
    </xf>
    <xf numFmtId="0" fontId="32" fillId="0" borderId="0" applyAlignment="1">
      <alignment vertical="center"/>
    </xf>
    <xf numFmtId="0" fontId="33" fillId="5" borderId="20" applyAlignment="1">
      <alignment vertical="center"/>
    </xf>
    <xf numFmtId="0" fontId="34" fillId="6" borderId="21" applyAlignment="1">
      <alignment vertical="center"/>
    </xf>
    <xf numFmtId="0" fontId="35" fillId="6" borderId="20" applyAlignment="1">
      <alignment vertical="center"/>
    </xf>
    <xf numFmtId="0" fontId="36" fillId="7" borderId="22" applyAlignment="1">
      <alignment vertical="center"/>
    </xf>
    <xf numFmtId="0" fontId="37" fillId="0" borderId="23" applyAlignment="1">
      <alignment vertical="center"/>
    </xf>
    <xf numFmtId="0" fontId="38" fillId="0" borderId="24" applyAlignment="1">
      <alignment vertical="center"/>
    </xf>
    <xf numFmtId="0" fontId="39" fillId="8" borderId="0" applyAlignment="1">
      <alignment vertical="center"/>
    </xf>
    <xf numFmtId="0" fontId="40" fillId="9" borderId="0" applyAlignment="1">
      <alignment vertical="center"/>
    </xf>
    <xf numFmtId="0" fontId="41" fillId="10" borderId="0" applyAlignment="1">
      <alignment vertical="center"/>
    </xf>
    <xf numFmtId="0" fontId="42" fillId="11" borderId="0" applyAlignment="1">
      <alignment vertical="center"/>
    </xf>
    <xf numFmtId="0" fontId="43" fillId="12" borderId="0" applyAlignment="1">
      <alignment vertical="center"/>
    </xf>
    <xf numFmtId="0" fontId="43" fillId="13" borderId="0" applyAlignment="1">
      <alignment vertical="center"/>
    </xf>
    <xf numFmtId="0" fontId="42" fillId="14" borderId="0" applyAlignment="1">
      <alignment vertical="center"/>
    </xf>
    <xf numFmtId="0" fontId="42" fillId="15" borderId="0" applyAlignment="1">
      <alignment vertical="center"/>
    </xf>
    <xf numFmtId="0" fontId="43" fillId="16" borderId="0" applyAlignment="1">
      <alignment vertical="center"/>
    </xf>
    <xf numFmtId="0" fontId="43" fillId="17" borderId="0" applyAlignment="1">
      <alignment vertical="center"/>
    </xf>
    <xf numFmtId="0" fontId="42" fillId="18" borderId="0" applyAlignment="1">
      <alignment vertical="center"/>
    </xf>
    <xf numFmtId="0" fontId="42" fillId="19" borderId="0" applyAlignment="1">
      <alignment vertical="center"/>
    </xf>
    <xf numFmtId="0" fontId="43" fillId="20" borderId="0" applyAlignment="1">
      <alignment vertical="center"/>
    </xf>
    <xf numFmtId="0" fontId="43" fillId="21" borderId="0" applyAlignment="1">
      <alignment vertical="center"/>
    </xf>
    <xf numFmtId="0" fontId="42" fillId="22" borderId="0" applyAlignment="1">
      <alignment vertical="center"/>
    </xf>
    <xf numFmtId="0" fontId="42" fillId="23" borderId="0" applyAlignment="1">
      <alignment vertical="center"/>
    </xf>
    <xf numFmtId="0" fontId="43" fillId="24" borderId="0" applyAlignment="1">
      <alignment vertical="center"/>
    </xf>
    <xf numFmtId="0" fontId="43" fillId="25" borderId="0" applyAlignment="1">
      <alignment vertical="center"/>
    </xf>
    <xf numFmtId="0" fontId="42" fillId="26" borderId="0" applyAlignment="1">
      <alignment vertical="center"/>
    </xf>
    <xf numFmtId="0" fontId="42" fillId="27" borderId="0" applyAlignment="1">
      <alignment vertical="center"/>
    </xf>
    <xf numFmtId="0" fontId="43" fillId="28" borderId="0" applyAlignment="1">
      <alignment vertical="center"/>
    </xf>
    <xf numFmtId="0" fontId="43" fillId="29" borderId="0" applyAlignment="1">
      <alignment vertical="center"/>
    </xf>
    <xf numFmtId="0" fontId="42" fillId="30" borderId="0" applyAlignment="1">
      <alignment vertical="center"/>
    </xf>
    <xf numFmtId="0" fontId="42" fillId="31" borderId="0" applyAlignment="1">
      <alignment vertical="center"/>
    </xf>
    <xf numFmtId="0" fontId="43" fillId="32" borderId="0" applyAlignment="1">
      <alignment vertical="center"/>
    </xf>
    <xf numFmtId="0" fontId="43" fillId="33" borderId="0" applyAlignment="1">
      <alignment vertical="center"/>
    </xf>
    <xf numFmtId="0" fontId="42" fillId="34" borderId="0" applyAlignment="1">
      <alignment vertical="center"/>
    </xf>
    <xf numFmtId="0" fontId="44" fillId="0" borderId="0" applyAlignment="1" applyProtection="1">
      <alignment vertical="top"/>
      <protection locked="0" hidden="0"/>
    </xf>
  </cellStyleXfs>
  <cellXfs count="202">
    <xf numFmtId="0" fontId="0" fillId="0" borderId="0" applyAlignment="1" applyProtection="1" pivotButton="0" quotePrefix="0" xfId="0">
      <alignment vertical="top"/>
      <protection locked="0" hidden="0"/>
    </xf>
    <xf numFmtId="0" fontId="1" fillId="0" borderId="0" applyAlignment="1" pivotButton="0" quotePrefix="0" xfId="49">
      <alignment vertical="center"/>
    </xf>
    <xf numFmtId="0" fontId="0" fillId="0" borderId="0" applyAlignment="1" applyProtection="1" pivotButton="0" quotePrefix="0" xfId="49">
      <alignment vertical="top"/>
      <protection locked="0" hidden="0"/>
    </xf>
    <xf numFmtId="0" fontId="2" fillId="0" borderId="0" applyAlignment="1" pivotButton="0" quotePrefix="0" xfId="49">
      <alignment horizontal="right" vertical="center"/>
    </xf>
    <xf numFmtId="0" fontId="3" fillId="0" borderId="0" applyAlignment="1" pivotButton="0" quotePrefix="0" xfId="49">
      <alignment horizontal="center" vertical="center" wrapText="1"/>
    </xf>
    <xf numFmtId="0" fontId="2" fillId="0" borderId="0" applyAlignment="1" pivotButton="0" quotePrefix="0" xfId="49">
      <alignment horizontal="left" vertical="center"/>
    </xf>
    <xf numFmtId="0" fontId="4" fillId="0" borderId="1" applyAlignment="1" pivotButton="0" quotePrefix="0" xfId="49">
      <alignment horizontal="center" vertical="center" wrapText="1"/>
    </xf>
    <xf numFmtId="0" fontId="2" fillId="0" borderId="2" applyAlignment="1" pivotButton="0" quotePrefix="0" xfId="49">
      <alignment vertical="center" wrapText="1"/>
    </xf>
    <xf numFmtId="0" fontId="2" fillId="0" borderId="3" applyAlignment="1" pivotButton="0" quotePrefix="0" xfId="49">
      <alignment vertical="center" wrapText="1"/>
    </xf>
    <xf numFmtId="0" fontId="2" fillId="0" borderId="1" applyAlignment="1" pivotButton="0" quotePrefix="0" xfId="49">
      <alignment horizontal="center" vertical="center" wrapText="1"/>
    </xf>
    <xf numFmtId="0" fontId="2" fillId="0" borderId="4" applyAlignment="1" pivotButton="0" quotePrefix="0" xfId="49">
      <alignment horizontal="right" vertical="center"/>
    </xf>
    <xf numFmtId="4" fontId="2" fillId="0" borderId="3" applyAlignment="1" applyProtection="1" pivotButton="0" quotePrefix="0" xfId="49">
      <alignment vertical="center"/>
      <protection locked="0" hidden="0"/>
    </xf>
    <xf numFmtId="0" fontId="2" fillId="0" borderId="5" applyAlignment="1" pivotButton="0" quotePrefix="0" xfId="49">
      <alignment vertical="center" wrapText="1"/>
    </xf>
    <xf numFmtId="0" fontId="0" fillId="0" borderId="6" applyAlignment="1" pivotButton="0" quotePrefix="0" xfId="49">
      <alignment vertical="center"/>
    </xf>
    <xf numFmtId="0" fontId="1" fillId="0" borderId="1" pivotButton="0" quotePrefix="0" xfId="49"/>
    <xf numFmtId="0" fontId="0" fillId="0" borderId="7" pivotButton="0" quotePrefix="0" xfId="49"/>
    <xf numFmtId="4" fontId="2" fillId="0" borderId="5" applyAlignment="1" applyProtection="1" pivotButton="0" quotePrefix="0" xfId="49">
      <alignment vertical="center"/>
      <protection locked="0" hidden="0"/>
    </xf>
    <xf numFmtId="0" fontId="2" fillId="0" borderId="0" applyAlignment="1" applyProtection="1" pivotButton="0" quotePrefix="0" xfId="49">
      <alignment horizontal="right" vertical="center"/>
      <protection locked="0" hidden="0"/>
    </xf>
    <xf numFmtId="0" fontId="5" fillId="0" borderId="0" applyAlignment="1" applyProtection="1" pivotButton="0" quotePrefix="0" xfId="49">
      <alignment horizontal="center" vertical="center"/>
      <protection locked="0" hidden="0"/>
    </xf>
    <xf numFmtId="0" fontId="4" fillId="0" borderId="1" applyAlignment="1" pivotButton="0" quotePrefix="0" xfId="49">
      <alignment horizontal="center" vertical="center"/>
    </xf>
    <xf numFmtId="0" fontId="6" fillId="0" borderId="0" applyAlignment="1" applyProtection="1" pivotButton="0" quotePrefix="0" xfId="49">
      <alignment vertical="top"/>
      <protection locked="0" hidden="0"/>
    </xf>
    <xf numFmtId="0" fontId="7" fillId="0" borderId="0" pivotButton="0" quotePrefix="0" xfId="49"/>
    <xf numFmtId="0" fontId="8" fillId="0" borderId="0" applyAlignment="1" pivotButton="0" quotePrefix="0" xfId="49">
      <alignment horizontal="center" vertical="center"/>
    </xf>
    <xf numFmtId="0" fontId="4" fillId="0" borderId="0" applyAlignment="1" applyProtection="1" pivotButton="0" quotePrefix="0" xfId="49">
      <alignment horizontal="left" vertical="center"/>
      <protection locked="0" hidden="0"/>
    </xf>
    <xf numFmtId="0" fontId="0" fillId="0" borderId="0" applyProtection="1" pivotButton="0" quotePrefix="0" xfId="0">
      <protection locked="0" hidden="0"/>
    </xf>
    <xf numFmtId="0" fontId="4" fillId="0" borderId="1" applyAlignment="1" applyProtection="1" pivotButton="0" quotePrefix="0" xfId="49">
      <alignment horizontal="center" vertical="center"/>
      <protection locked="0" hidden="0"/>
    </xf>
    <xf numFmtId="0" fontId="4" fillId="0" borderId="1" applyAlignment="1" pivotButton="0" quotePrefix="0" xfId="49">
      <alignment vertical="center" wrapText="1"/>
    </xf>
    <xf numFmtId="0" fontId="4" fillId="0" borderId="1" applyAlignment="1" applyProtection="1" pivotButton="0" quotePrefix="0" xfId="49">
      <alignment vertical="center" wrapText="1"/>
      <protection locked="0" hidden="0"/>
    </xf>
    <xf numFmtId="0" fontId="0" fillId="0" borderId="8" pivotButton="0" quotePrefix="0" xfId="0"/>
    <xf numFmtId="0" fontId="4" fillId="0" borderId="1" applyAlignment="1" pivotButton="0" quotePrefix="0" xfId="49">
      <alignment horizontal="left" vertical="center" wrapText="1"/>
    </xf>
    <xf numFmtId="0" fontId="0" fillId="0" borderId="2" pivotButton="0" quotePrefix="0" xfId="0"/>
    <xf numFmtId="0" fontId="6" fillId="0" borderId="0" applyAlignment="1" pivotButton="0" quotePrefix="0" xfId="49">
      <alignment vertical="center"/>
    </xf>
    <xf numFmtId="0" fontId="1" fillId="0" borderId="0" pivotButton="0" quotePrefix="0" xfId="49"/>
    <xf numFmtId="0" fontId="9" fillId="0" borderId="0" applyAlignment="1" pivotButton="0" quotePrefix="0" xfId="49">
      <alignment horizontal="right" vertical="center"/>
    </xf>
    <xf numFmtId="0" fontId="10" fillId="0" borderId="0" applyAlignment="1" pivotButton="0" quotePrefix="0" xfId="49">
      <alignment horizontal="center" vertical="center" wrapText="1"/>
    </xf>
    <xf numFmtId="0" fontId="4" fillId="0" borderId="0" applyAlignment="1" pivotButton="0" quotePrefix="0" xfId="49">
      <alignment horizontal="left" vertical="center" wrapText="1"/>
    </xf>
    <xf numFmtId="0" fontId="4" fillId="0" borderId="7" applyAlignment="1" pivotButton="0" quotePrefix="0" xfId="49">
      <alignment horizontal="center" vertical="center"/>
    </xf>
    <xf numFmtId="0" fontId="0" fillId="0" borderId="9" pivotButton="0" quotePrefix="0" xfId="0"/>
    <xf numFmtId="0" fontId="4" fillId="0" borderId="8" applyAlignment="1" pivotButton="0" quotePrefix="0" xfId="49">
      <alignment horizontal="center" vertical="center"/>
    </xf>
    <xf numFmtId="0" fontId="4" fillId="0" borderId="4" applyAlignment="1" pivotButton="0" quotePrefix="0" xfId="49">
      <alignment horizontal="center" vertical="center" wrapText="1"/>
    </xf>
    <xf numFmtId="0" fontId="4" fillId="0" borderId="10" applyAlignment="1" pivotButton="0" quotePrefix="0" xfId="49">
      <alignment horizontal="center" vertical="center" wrapText="1"/>
    </xf>
    <xf numFmtId="0" fontId="6" fillId="0" borderId="7" applyAlignment="1" pivotButton="0" quotePrefix="0" xfId="49">
      <alignment horizontal="center" vertical="center"/>
    </xf>
    <xf numFmtId="4" fontId="2" fillId="0" borderId="1" applyAlignment="1" pivotButton="0" quotePrefix="0" xfId="49">
      <alignment vertical="center"/>
    </xf>
    <xf numFmtId="4" fontId="0" fillId="0" borderId="7" applyAlignment="1" pivotButton="0" quotePrefix="0" xfId="49">
      <alignment vertical="center"/>
    </xf>
    <xf numFmtId="4" fontId="2" fillId="0" borderId="1" applyAlignment="1" applyProtection="1" pivotButton="0" quotePrefix="0" xfId="49">
      <alignment vertical="center"/>
      <protection locked="0" hidden="0"/>
    </xf>
    <xf numFmtId="4" fontId="0" fillId="0" borderId="7" applyAlignment="1" applyProtection="1" pivotButton="0" quotePrefix="0" xfId="49">
      <alignment vertical="center"/>
      <protection locked="0" hidden="0"/>
    </xf>
    <xf numFmtId="0" fontId="4" fillId="0" borderId="0" pivotButton="0" quotePrefix="0" xfId="49"/>
    <xf numFmtId="0" fontId="4" fillId="0" borderId="0" applyAlignment="1" applyProtection="1" pivotButton="0" quotePrefix="0" xfId="49">
      <alignment horizontal="right"/>
      <protection locked="0" hidden="0"/>
    </xf>
    <xf numFmtId="0" fontId="11" fillId="2" borderId="0" applyAlignment="1" applyProtection="1" pivotButton="0" quotePrefix="0" xfId="49">
      <alignment vertical="top"/>
      <protection locked="0" hidden="0"/>
    </xf>
    <xf numFmtId="0" fontId="6" fillId="2" borderId="0" applyAlignment="1" applyProtection="1" pivotButton="0" quotePrefix="0" xfId="49">
      <alignment vertical="top"/>
      <protection locked="0" hidden="0"/>
    </xf>
    <xf numFmtId="0" fontId="6" fillId="2" borderId="0" applyAlignment="1" pivotButton="0" quotePrefix="0" xfId="49">
      <alignment vertical="center"/>
    </xf>
    <xf numFmtId="0" fontId="1" fillId="2" borderId="0" pivotButton="0" quotePrefix="0" xfId="49"/>
    <xf numFmtId="0" fontId="0" fillId="2" borderId="0" applyAlignment="1" applyProtection="1" pivotButton="0" quotePrefix="0" xfId="49">
      <alignment vertical="top"/>
      <protection locked="0" hidden="0"/>
    </xf>
    <xf numFmtId="0" fontId="7" fillId="2" borderId="0" pivotButton="0" quotePrefix="0" xfId="49"/>
    <xf numFmtId="0" fontId="1" fillId="2" borderId="0" applyAlignment="1" pivotButton="0" quotePrefix="0" xfId="49">
      <alignment wrapText="1"/>
    </xf>
    <xf numFmtId="0" fontId="12" fillId="2" borderId="0" applyAlignment="1" pivotButton="0" quotePrefix="0" xfId="49">
      <alignment horizontal="center" vertical="center" wrapText="1"/>
    </xf>
    <xf numFmtId="0" fontId="4" fillId="2" borderId="0" applyAlignment="1" pivotButton="0" quotePrefix="0" xfId="49">
      <alignment horizontal="left" vertical="center"/>
    </xf>
    <xf numFmtId="0" fontId="4" fillId="2" borderId="0" pivotButton="0" quotePrefix="0" xfId="49"/>
    <xf numFmtId="0" fontId="6" fillId="2" borderId="0" applyAlignment="1" pivotButton="0" quotePrefix="0" xfId="49">
      <alignment wrapText="1"/>
    </xf>
    <xf numFmtId="0" fontId="6" fillId="2" borderId="1" applyAlignment="1" pivotButton="0" quotePrefix="0" xfId="49">
      <alignment horizontal="center" vertical="center" wrapText="1"/>
    </xf>
    <xf numFmtId="0" fontId="4" fillId="2" borderId="11" applyAlignment="1" pivotButton="0" quotePrefix="0" xfId="49">
      <alignment horizontal="center" vertical="center" wrapText="1"/>
    </xf>
    <xf numFmtId="0" fontId="6" fillId="2" borderId="4" applyAlignment="1" pivotButton="0" quotePrefix="0" xfId="49">
      <alignment horizontal="center" vertical="center" wrapText="1"/>
    </xf>
    <xf numFmtId="0" fontId="4" fillId="2" borderId="12" applyAlignment="1" pivotButton="0" quotePrefix="0" xfId="49">
      <alignment horizontal="center" vertical="center" wrapText="1"/>
    </xf>
    <xf numFmtId="0" fontId="0" fillId="0" borderId="13" pivotButton="0" quotePrefix="0" xfId="0"/>
    <xf numFmtId="0" fontId="4" fillId="2" borderId="6" applyAlignment="1" pivotButton="0" quotePrefix="0" xfId="49">
      <alignment horizontal="center" vertical="center" wrapText="1"/>
    </xf>
    <xf numFmtId="0" fontId="0" fillId="0" borderId="14" pivotButton="0" quotePrefix="0" xfId="0"/>
    <xf numFmtId="0" fontId="4" fillId="2" borderId="2" applyAlignment="1" pivotButton="0" quotePrefix="0" xfId="49">
      <alignment horizontal="center" vertical="center" wrapText="1"/>
    </xf>
    <xf numFmtId="0" fontId="4" fillId="2" borderId="4" applyAlignment="1" pivotButton="0" quotePrefix="0" xfId="49">
      <alignment horizontal="center" vertical="center" wrapText="1"/>
    </xf>
    <xf numFmtId="0" fontId="4" fillId="2" borderId="3" applyAlignment="1" applyProtection="1" pivotButton="0" quotePrefix="0" xfId="49">
      <alignment horizontal="center" vertical="center" wrapText="1"/>
      <protection locked="0" hidden="0"/>
    </xf>
    <xf numFmtId="0" fontId="2" fillId="2" borderId="4" applyAlignment="1" applyProtection="1" pivotButton="0" quotePrefix="0" xfId="49">
      <alignment vertical="center" wrapText="1"/>
      <protection locked="0" hidden="0"/>
    </xf>
    <xf numFmtId="0" fontId="2" fillId="2" borderId="1" applyAlignment="1" applyProtection="1" pivotButton="0" quotePrefix="0" xfId="49">
      <alignment vertical="center"/>
      <protection locked="0" hidden="0"/>
    </xf>
    <xf numFmtId="0" fontId="2" fillId="2" borderId="1" applyAlignment="1" pivotButton="0" quotePrefix="0" xfId="49">
      <alignment vertical="center" wrapText="1"/>
    </xf>
    <xf numFmtId="0" fontId="4" fillId="2" borderId="1" applyAlignment="1" pivotButton="0" quotePrefix="0" xfId="49">
      <alignment horizontal="center" vertical="center"/>
    </xf>
    <xf numFmtId="0" fontId="0" fillId="0" borderId="12" pivotButton="0" quotePrefix="0" xfId="0"/>
    <xf numFmtId="0" fontId="9" fillId="2" borderId="0" applyAlignment="1" applyProtection="1" pivotButton="0" quotePrefix="0" xfId="49">
      <alignment wrapText="1"/>
      <protection locked="0" hidden="0"/>
    </xf>
    <xf numFmtId="0" fontId="4" fillId="2" borderId="0" applyAlignment="1" applyProtection="1" pivotButton="0" quotePrefix="0" xfId="49">
      <alignment wrapText="1"/>
      <protection locked="0" hidden="0"/>
    </xf>
    <xf numFmtId="0" fontId="0" fillId="0" borderId="15" pivotButton="0" quotePrefix="0" xfId="0"/>
    <xf numFmtId="0" fontId="0" fillId="0" borderId="16" pivotButton="0" quotePrefix="0" xfId="0"/>
    <xf numFmtId="0" fontId="4" fillId="2" borderId="6" applyAlignment="1" applyProtection="1" pivotButton="0" quotePrefix="0" xfId="49">
      <alignment horizontal="center" vertical="center" wrapText="1"/>
      <protection locked="0" hidden="0"/>
    </xf>
    <xf numFmtId="0" fontId="0" fillId="2" borderId="0" applyAlignment="1" applyProtection="1" pivotButton="0" quotePrefix="0" xfId="49">
      <alignment vertical="top" wrapText="1"/>
      <protection locked="0" hidden="0"/>
    </xf>
    <xf numFmtId="0" fontId="2" fillId="2" borderId="0" applyAlignment="1" applyProtection="1" pivotButton="0" quotePrefix="0" xfId="49">
      <alignment horizontal="right" vertical="center" wrapText="1"/>
      <protection locked="0" hidden="0"/>
    </xf>
    <xf numFmtId="0" fontId="6" fillId="2" borderId="0" applyAlignment="1" applyProtection="1" pivotButton="0" quotePrefix="0" xfId="49">
      <alignment vertical="top" wrapText="1"/>
      <protection locked="0" hidden="0"/>
    </xf>
    <xf numFmtId="0" fontId="4" fillId="2" borderId="0" applyAlignment="1" pivotButton="0" quotePrefix="0" xfId="49">
      <alignment horizontal="right" wrapText="1"/>
    </xf>
    <xf numFmtId="0" fontId="4" fillId="2" borderId="3" applyAlignment="1" pivotButton="0" quotePrefix="0" xfId="49">
      <alignment horizontal="center" vertical="center" wrapText="1"/>
    </xf>
    <xf numFmtId="0" fontId="6" fillId="2" borderId="3" applyAlignment="1" applyProtection="1" pivotButton="0" quotePrefix="0" xfId="49">
      <alignment horizontal="center" vertical="center" wrapText="1"/>
      <protection locked="0" hidden="0"/>
    </xf>
    <xf numFmtId="0" fontId="0" fillId="0" borderId="5" pivotButton="0" quotePrefix="0" xfId="0"/>
    <xf numFmtId="0" fontId="0" fillId="0" borderId="3" pivotButton="0" quotePrefix="0" xfId="0"/>
    <xf numFmtId="0" fontId="0" fillId="0" borderId="3" applyProtection="1" pivotButton="0" quotePrefix="0" xfId="0">
      <protection locked="0" hidden="0"/>
    </xf>
    <xf numFmtId="0" fontId="2" fillId="2" borderId="0" applyAlignment="1" pivotButton="0" quotePrefix="0" xfId="49">
      <alignment horizontal="right" vertical="center" wrapText="1"/>
    </xf>
    <xf numFmtId="0" fontId="13" fillId="0" borderId="0" applyAlignment="1" applyProtection="1" pivotButton="0" quotePrefix="0" xfId="49">
      <alignment vertical="top"/>
      <protection locked="0" hidden="0"/>
    </xf>
    <xf numFmtId="0" fontId="4" fillId="0" borderId="0" applyAlignment="1" pivotButton="0" quotePrefix="0" xfId="49">
      <alignment horizontal="left" vertical="center"/>
    </xf>
    <xf numFmtId="0" fontId="6" fillId="0" borderId="1" applyAlignment="1" pivotButton="0" quotePrefix="0" xfId="49">
      <alignment horizontal="center" vertical="center" wrapText="1"/>
    </xf>
    <xf numFmtId="0" fontId="4" fillId="0" borderId="12" applyAlignment="1" pivotButton="0" quotePrefix="0" xfId="49">
      <alignment horizontal="center" vertical="center" wrapText="1"/>
    </xf>
    <xf numFmtId="0" fontId="4" fillId="0" borderId="3" applyAlignment="1" pivotButton="0" quotePrefix="0" xfId="49">
      <alignment horizontal="center" vertical="center" wrapText="1"/>
    </xf>
    <xf numFmtId="0" fontId="4" fillId="0" borderId="2" applyAlignment="1" pivotButton="0" quotePrefix="0" xfId="49">
      <alignment horizontal="center" vertical="center"/>
    </xf>
    <xf numFmtId="0" fontId="4" fillId="0" borderId="3" applyAlignment="1" pivotButton="0" quotePrefix="0" xfId="49">
      <alignment horizontal="center" vertical="center"/>
    </xf>
    <xf numFmtId="0" fontId="4" fillId="0" borderId="3" applyAlignment="1" applyProtection="1" pivotButton="0" quotePrefix="0" xfId="49">
      <alignment horizontal="center" vertical="center"/>
      <protection locked="0" hidden="0"/>
    </xf>
    <xf numFmtId="4" fontId="2" fillId="0" borderId="3" applyAlignment="1" pivotButton="0" quotePrefix="0" xfId="49">
      <alignment vertical="center"/>
    </xf>
    <xf numFmtId="0" fontId="2" fillId="0" borderId="2" applyAlignment="1" pivotButton="0" quotePrefix="0" xfId="49">
      <alignment horizontal="center" vertical="center"/>
    </xf>
    <xf numFmtId="0" fontId="7" fillId="0" borderId="0" applyAlignment="1" pivotButton="0" quotePrefix="0" xfId="49">
      <alignment vertical="top"/>
    </xf>
    <xf numFmtId="0" fontId="4" fillId="0" borderId="0" applyProtection="1" pivotButton="0" quotePrefix="0" xfId="49">
      <protection locked="0" hidden="0"/>
    </xf>
    <xf numFmtId="0" fontId="4" fillId="0" borderId="0" applyAlignment="1" pivotButton="0" quotePrefix="0" xfId="49">
      <alignment horizontal="right"/>
    </xf>
    <xf numFmtId="0" fontId="6" fillId="0" borderId="3" applyAlignment="1" applyProtection="1" pivotButton="0" quotePrefix="0" xfId="49">
      <alignment horizontal="center" vertical="center" wrapText="1"/>
      <protection locked="0" hidden="0"/>
    </xf>
    <xf numFmtId="0" fontId="4" fillId="0" borderId="3" applyAlignment="1" applyProtection="1" pivotButton="0" quotePrefix="0" xfId="49">
      <alignment horizontal="center" vertical="center" wrapText="1"/>
      <protection locked="0" hidden="0"/>
    </xf>
    <xf numFmtId="49" fontId="1" fillId="0" borderId="0" pivotButton="0" quotePrefix="0" xfId="49"/>
    <xf numFmtId="49" fontId="14" fillId="0" borderId="0" pivotButton="0" quotePrefix="0" xfId="49"/>
    <xf numFmtId="0" fontId="14" fillId="0" borderId="0" applyAlignment="1" pivotButton="0" quotePrefix="0" xfId="49">
      <alignment horizontal="right"/>
    </xf>
    <xf numFmtId="0" fontId="9" fillId="0" borderId="0" applyAlignment="1" pivotButton="0" quotePrefix="0" xfId="49">
      <alignment horizontal="right"/>
    </xf>
    <xf numFmtId="0" fontId="15" fillId="0" borderId="0" applyAlignment="1" pivotButton="0" quotePrefix="0" xfId="49">
      <alignment horizontal="center" vertical="center" wrapText="1"/>
    </xf>
    <xf numFmtId="49" fontId="4" fillId="0" borderId="4" applyAlignment="1" pivotButton="0" quotePrefix="0" xfId="49">
      <alignment horizontal="center" vertical="center" wrapText="1"/>
    </xf>
    <xf numFmtId="0" fontId="4" fillId="0" borderId="4" applyAlignment="1" pivotButton="0" quotePrefix="0" xfId="49">
      <alignment horizontal="center" vertical="center"/>
    </xf>
    <xf numFmtId="49" fontId="4" fillId="0" borderId="1" applyAlignment="1" pivotButton="0" quotePrefix="0" xfId="49">
      <alignment horizontal="center" vertical="center"/>
    </xf>
    <xf numFmtId="0" fontId="1" fillId="0" borderId="1" applyAlignment="1" pivotButton="0" quotePrefix="0" xfId="49">
      <alignment horizontal="center" vertical="center"/>
    </xf>
    <xf numFmtId="49" fontId="1" fillId="0" borderId="0" applyAlignment="1" pivotButton="0" quotePrefix="0" xfId="49">
      <alignment horizontal="left"/>
    </xf>
    <xf numFmtId="0" fontId="1" fillId="0" borderId="0" applyAlignment="1" pivotButton="0" quotePrefix="0" xfId="49">
      <alignment horizontal="left" vertical="center"/>
    </xf>
    <xf numFmtId="0" fontId="16" fillId="0" borderId="0" applyAlignment="1" applyProtection="1" pivotButton="0" quotePrefix="0" xfId="49">
      <alignment vertical="top"/>
      <protection locked="0" hidden="0"/>
    </xf>
    <xf numFmtId="0" fontId="1" fillId="0" borderId="1" applyAlignment="1" pivotButton="0" quotePrefix="0" xfId="49">
      <alignment vertical="center"/>
    </xf>
    <xf numFmtId="0" fontId="0" fillId="0" borderId="1" applyAlignment="1" applyProtection="1" pivotButton="0" quotePrefix="0" xfId="49">
      <alignment vertical="top"/>
      <protection locked="0" hidden="0"/>
    </xf>
    <xf numFmtId="0" fontId="10" fillId="0" borderId="0" applyAlignment="1" pivotButton="0" quotePrefix="0" xfId="49">
      <alignment horizontal="center" vertical="center"/>
    </xf>
    <xf numFmtId="0" fontId="4" fillId="0" borderId="1" applyAlignment="1" applyProtection="1" pivotButton="0" quotePrefix="0" xfId="49">
      <alignment horizontal="center" vertical="center" wrapText="1"/>
      <protection locked="0" hidden="0"/>
    </xf>
    <xf numFmtId="0" fontId="0" fillId="0" borderId="8" applyProtection="1" pivotButton="0" quotePrefix="0" xfId="0">
      <protection locked="0" hidden="0"/>
    </xf>
    <xf numFmtId="0" fontId="0" fillId="0" borderId="2" applyProtection="1" pivotButton="0" quotePrefix="0" xfId="0">
      <protection locked="0" hidden="0"/>
    </xf>
    <xf numFmtId="0" fontId="9" fillId="0" borderId="1" applyAlignment="1" pivotButton="0" quotePrefix="0" xfId="49">
      <alignment horizontal="center" vertical="center"/>
    </xf>
    <xf numFmtId="0" fontId="6" fillId="0" borderId="0" applyAlignment="1" pivotButton="0" quotePrefix="0" xfId="49">
      <alignment vertical="top"/>
    </xf>
    <xf numFmtId="4" fontId="0" fillId="0" borderId="2" applyAlignment="1" applyProtection="1" pivotButton="0" quotePrefix="0" xfId="49">
      <alignment vertical="center"/>
      <protection locked="0" hidden="0"/>
    </xf>
    <xf numFmtId="4" fontId="0" fillId="0" borderId="2" applyAlignment="1" pivotButton="0" quotePrefix="0" xfId="49">
      <alignment vertical="center"/>
    </xf>
    <xf numFmtId="0" fontId="9" fillId="0" borderId="1" applyAlignment="1" applyProtection="1" pivotButton="0" quotePrefix="0" xfId="49">
      <alignment horizontal="center" vertical="center"/>
      <protection locked="0" hidden="0"/>
    </xf>
    <xf numFmtId="0" fontId="0" fillId="0" borderId="2" applyAlignment="1" pivotButton="0" quotePrefix="0" xfId="49">
      <alignment vertical="center"/>
    </xf>
    <xf numFmtId="0" fontId="1" fillId="0" borderId="1" applyAlignment="1" applyProtection="1" pivotButton="0" quotePrefix="0" xfId="49">
      <alignment horizontal="center" vertical="center" wrapText="1"/>
      <protection locked="0" hidden="0"/>
    </xf>
    <xf numFmtId="0" fontId="0" fillId="0" borderId="9" applyProtection="1" pivotButton="0" quotePrefix="0" xfId="0">
      <protection locked="0" hidden="0"/>
    </xf>
    <xf numFmtId="0" fontId="0" fillId="0" borderId="12" applyProtection="1" pivotButton="0" quotePrefix="0" xfId="0">
      <protection locked="0" hidden="0"/>
    </xf>
    <xf numFmtId="0" fontId="1" fillId="0" borderId="0" applyAlignment="1" pivotButton="0" quotePrefix="0" xfId="49">
      <alignment wrapText="1"/>
    </xf>
    <xf numFmtId="0" fontId="17" fillId="0" borderId="0" applyAlignment="1" pivotButton="0" quotePrefix="0" xfId="49">
      <alignment horizontal="center" vertical="center"/>
    </xf>
    <xf numFmtId="49" fontId="4" fillId="0" borderId="1" applyAlignment="1" pivotButton="0" quotePrefix="0" xfId="49">
      <alignment horizontal="center" vertical="center" wrapText="1"/>
    </xf>
    <xf numFmtId="0" fontId="2" fillId="0" borderId="1" applyAlignment="1" pivotButton="0" quotePrefix="0" xfId="49">
      <alignment vertical="center" wrapText="1"/>
    </xf>
    <xf numFmtId="164" fontId="2" fillId="0" borderId="1" applyAlignment="1" pivotButton="0" quotePrefix="0" xfId="49">
      <alignment horizontal="center" vertical="center"/>
    </xf>
    <xf numFmtId="49" fontId="1" fillId="0" borderId="1" pivotButton="0" quotePrefix="0" xfId="49"/>
    <xf numFmtId="0" fontId="6" fillId="0" borderId="0" applyAlignment="1" pivotButton="0" quotePrefix="0" xfId="49">
      <alignment wrapText="1"/>
    </xf>
    <xf numFmtId="0" fontId="2" fillId="0" borderId="1" applyAlignment="1" pivotButton="0" quotePrefix="0" xfId="49">
      <alignment vertical="center"/>
    </xf>
    <xf numFmtId="0" fontId="0" fillId="0" borderId="1" applyAlignment="1" pivotButton="0" quotePrefix="0" xfId="49">
      <alignment wrapText="1"/>
    </xf>
    <xf numFmtId="0" fontId="9" fillId="0" borderId="0" applyAlignment="1" pivotButton="0" quotePrefix="0" xfId="49">
      <alignment horizontal="right" vertical="center" wrapText="1"/>
    </xf>
    <xf numFmtId="0" fontId="6" fillId="0" borderId="0" applyAlignment="1" pivotButton="0" quotePrefix="0" xfId="49">
      <alignment horizontal="right" wrapText="1"/>
    </xf>
    <xf numFmtId="0" fontId="2" fillId="0" borderId="1" applyAlignment="1" applyProtection="1" pivotButton="0" quotePrefix="0" xfId="49">
      <alignment vertical="center"/>
      <protection locked="0" hidden="0"/>
    </xf>
    <xf numFmtId="0" fontId="18" fillId="0" borderId="0" applyAlignment="1" pivotButton="0" quotePrefix="0" xfId="49">
      <alignment horizontal="center"/>
    </xf>
    <xf numFmtId="0" fontId="18" fillId="0" borderId="0" applyAlignment="1" pivotButton="0" quotePrefix="0" xfId="49">
      <alignment horizontal="center" wrapText="1"/>
    </xf>
    <xf numFmtId="0" fontId="18" fillId="0" borderId="0" applyAlignment="1" pivotButton="0" quotePrefix="0" xfId="49">
      <alignment wrapText="1"/>
    </xf>
    <xf numFmtId="0" fontId="18" fillId="0" borderId="0" pivotButton="0" quotePrefix="0" xfId="49"/>
    <xf numFmtId="0" fontId="1" fillId="0" borderId="0" applyAlignment="1" pivotButton="0" quotePrefix="0" xfId="49">
      <alignment horizontal="center" wrapText="1"/>
    </xf>
    <xf numFmtId="0" fontId="1" fillId="0" borderId="0" applyAlignment="1" pivotButton="0" quotePrefix="0" xfId="49">
      <alignment horizontal="right" wrapText="1"/>
    </xf>
    <xf numFmtId="0" fontId="18" fillId="0" borderId="1" applyAlignment="1" pivotButton="0" quotePrefix="0" xfId="49">
      <alignment horizontal="center" vertical="center" wrapText="1"/>
    </xf>
    <xf numFmtId="0" fontId="18" fillId="0" borderId="7" applyAlignment="1" pivotButton="0" quotePrefix="0" xfId="49">
      <alignment horizontal="center" vertical="center" wrapText="1"/>
    </xf>
    <xf numFmtId="4" fontId="0" fillId="0" borderId="1" applyAlignment="1" pivotButton="0" quotePrefix="0" xfId="49">
      <alignment vertical="center"/>
    </xf>
    <xf numFmtId="0" fontId="1" fillId="0" borderId="0" applyAlignment="1" pivotButton="0" quotePrefix="0" xfId="49">
      <alignment vertical="top"/>
    </xf>
    <xf numFmtId="0" fontId="19" fillId="0" borderId="0" applyAlignment="1" pivotButton="0" quotePrefix="0" xfId="49">
      <alignment horizontal="center" vertical="center"/>
    </xf>
    <xf numFmtId="0" fontId="4" fillId="0" borderId="12" applyAlignment="1" pivotButton="0" quotePrefix="0" xfId="49">
      <alignment horizontal="center" vertical="center"/>
    </xf>
    <xf numFmtId="49" fontId="4" fillId="0" borderId="2" applyAlignment="1" applyProtection="1" pivotButton="0" quotePrefix="0" xfId="49">
      <alignment horizontal="center" vertical="center"/>
      <protection locked="0" hidden="0"/>
    </xf>
    <xf numFmtId="49" fontId="4" fillId="0" borderId="3" applyAlignment="1" applyProtection="1" pivotButton="0" quotePrefix="0" xfId="49">
      <alignment horizontal="center" vertical="center"/>
      <protection locked="0" hidden="0"/>
    </xf>
    <xf numFmtId="0" fontId="1" fillId="0" borderId="3" applyAlignment="1" pivotButton="0" quotePrefix="0" xfId="49">
      <alignment horizontal="center"/>
    </xf>
    <xf numFmtId="0" fontId="20" fillId="0" borderId="0" applyAlignment="1" pivotButton="0" quotePrefix="0" xfId="49">
      <alignment horizontal="center" vertical="center"/>
    </xf>
    <xf numFmtId="0" fontId="4" fillId="0" borderId="2" applyAlignment="1" applyProtection="1" pivotButton="0" quotePrefix="0" xfId="49">
      <alignment vertical="center" wrapText="1"/>
      <protection locked="0" hidden="0"/>
    </xf>
    <xf numFmtId="4" fontId="2" fillId="0" borderId="3" applyAlignment="1" applyProtection="1" pivotButton="0" quotePrefix="0" xfId="49">
      <alignment horizontal="right" vertical="center"/>
      <protection locked="0" hidden="0"/>
    </xf>
    <xf numFmtId="0" fontId="2" fillId="0" borderId="1" applyAlignment="1" applyProtection="1" pivotButton="0" quotePrefix="0" xfId="49">
      <alignment horizontal="left" vertical="center"/>
      <protection locked="0" hidden="0"/>
    </xf>
    <xf numFmtId="0" fontId="0" fillId="0" borderId="1" applyAlignment="1" pivotButton="0" quotePrefix="0" xfId="49">
      <alignment vertical="center"/>
    </xf>
    <xf numFmtId="0" fontId="21" fillId="0" borderId="1" applyAlignment="1" pivotButton="0" quotePrefix="0" xfId="49">
      <alignment horizontal="center" vertical="center"/>
    </xf>
    <xf numFmtId="0" fontId="21" fillId="0" borderId="1" applyAlignment="1" pivotButton="0" quotePrefix="0" xfId="49">
      <alignment vertical="center"/>
    </xf>
    <xf numFmtId="0" fontId="2" fillId="0" borderId="1" applyAlignment="1" pivotButton="0" quotePrefix="0" xfId="49">
      <alignment horizontal="left" vertical="center"/>
    </xf>
    <xf numFmtId="0" fontId="21" fillId="0" borderId="1" applyAlignment="1" applyProtection="1" pivotButton="0" quotePrefix="0" xfId="49">
      <alignment horizontal="center" vertical="center"/>
      <protection locked="0" hidden="0"/>
    </xf>
    <xf numFmtId="4" fontId="21" fillId="0" borderId="1" applyAlignment="1" pivotButton="0" quotePrefix="0" xfId="49">
      <alignment vertical="center"/>
    </xf>
    <xf numFmtId="0" fontId="12" fillId="0" borderId="0" applyAlignment="1" pivotButton="0" quotePrefix="0" xfId="49">
      <alignment horizontal="center" vertical="center"/>
    </xf>
    <xf numFmtId="0" fontId="4" fillId="0" borderId="0" applyAlignment="1" applyProtection="1" pivotButton="0" quotePrefix="0" xfId="49">
      <alignment horizontal="left" vertical="center" wrapText="1"/>
      <protection locked="0" hidden="0"/>
    </xf>
    <xf numFmtId="0" fontId="17" fillId="0" borderId="0" applyAlignment="1" applyProtection="1" pivotButton="0" quotePrefix="0" xfId="49">
      <alignment horizontal="center" vertical="center"/>
      <protection locked="0" hidden="0"/>
    </xf>
    <xf numFmtId="0" fontId="1" fillId="0" borderId="12" applyAlignment="1" applyProtection="1" pivotButton="0" quotePrefix="0" xfId="49">
      <alignment horizontal="center" vertical="center" wrapText="1"/>
      <protection locked="0" hidden="0"/>
    </xf>
    <xf numFmtId="0" fontId="0" fillId="0" borderId="13" applyProtection="1" pivotButton="0" quotePrefix="0" xfId="0">
      <protection locked="0" hidden="0"/>
    </xf>
    <xf numFmtId="0" fontId="1" fillId="0" borderId="3" applyAlignment="1" pivotButton="0" quotePrefix="0" xfId="49">
      <alignment horizontal="center" vertical="center" wrapText="1"/>
    </xf>
    <xf numFmtId="0" fontId="9" fillId="0" borderId="7" applyAlignment="1" pivotButton="0" quotePrefix="0" xfId="49">
      <alignment horizontal="center" vertical="center"/>
    </xf>
    <xf numFmtId="0" fontId="2" fillId="0" borderId="1" applyAlignment="1" applyProtection="1" pivotButton="0" quotePrefix="0" xfId="49">
      <alignment horizontal="center" vertical="center"/>
      <protection locked="0" hidden="0"/>
    </xf>
    <xf numFmtId="0" fontId="2" fillId="0" borderId="1" applyAlignment="1" applyProtection="1" pivotButton="0" quotePrefix="0" xfId="49">
      <alignment horizontal="right" vertical="center"/>
      <protection locked="0" hidden="0"/>
    </xf>
    <xf numFmtId="0" fontId="9" fillId="0" borderId="0" applyProtection="1" pivotButton="0" quotePrefix="0" xfId="49">
      <protection locked="0" hidden="0"/>
    </xf>
    <xf numFmtId="0" fontId="1" fillId="0" borderId="3" applyAlignment="1" pivotButton="0" quotePrefix="0" xfId="49">
      <alignment horizontal="center" vertical="center"/>
    </xf>
    <xf numFmtId="0" fontId="1" fillId="3" borderId="3" applyAlignment="1" applyProtection="1" pivotButton="0" quotePrefix="0" xfId="49">
      <alignment horizontal="center" vertical="center"/>
      <protection locked="0" hidden="0"/>
    </xf>
    <xf numFmtId="0" fontId="1" fillId="3" borderId="3" applyAlignment="1" applyProtection="1" pivotButton="0" quotePrefix="0" xfId="49">
      <alignment horizontal="center" vertical="center" wrapText="1"/>
      <protection locked="0" hidden="0"/>
    </xf>
    <xf numFmtId="0" fontId="9" fillId="0" borderId="0" applyAlignment="1" applyProtection="1" pivotButton="0" quotePrefix="0" xfId="49">
      <alignment horizontal="right" vertical="center"/>
      <protection locked="0" hidden="0"/>
    </xf>
    <xf numFmtId="0" fontId="22" fillId="0" borderId="0" applyAlignment="1" applyProtection="1" pivotButton="0" quotePrefix="0" xfId="49">
      <alignment vertical="top"/>
      <protection locked="0" hidden="0"/>
    </xf>
    <xf numFmtId="0" fontId="2" fillId="0" borderId="0" applyAlignment="1" pivotButton="0" quotePrefix="0" xfId="49">
      <alignment horizontal="right"/>
    </xf>
    <xf numFmtId="0" fontId="23" fillId="0" borderId="0" applyAlignment="1" pivotButton="0" quotePrefix="0" xfId="49">
      <alignment horizontal="center" vertical="center"/>
    </xf>
    <xf numFmtId="0" fontId="4" fillId="0" borderId="0" applyAlignment="1" pivotButton="0" quotePrefix="0" xfId="49">
      <alignment horizontal="right" vertical="center"/>
    </xf>
    <xf numFmtId="4" fontId="2" fillId="0" borderId="12" applyAlignment="1" pivotButton="0" quotePrefix="0" xfId="49">
      <alignment horizontal="right" vertical="center"/>
    </xf>
    <xf numFmtId="0" fontId="4" fillId="0" borderId="12" applyAlignment="1" applyProtection="1" pivotButton="0" quotePrefix="0" xfId="49">
      <alignment horizontal="left" vertical="center" wrapText="1"/>
      <protection locked="0" hidden="0"/>
    </xf>
    <xf numFmtId="4" fontId="4" fillId="0" borderId="12" applyAlignment="1" applyProtection="1" pivotButton="0" quotePrefix="0" xfId="49">
      <alignment horizontal="right" vertical="center"/>
      <protection locked="0" hidden="0"/>
    </xf>
    <xf numFmtId="0" fontId="2" fillId="0" borderId="2" applyAlignment="1" pivotButton="0" quotePrefix="0" xfId="49">
      <alignment horizontal="left" vertical="center"/>
    </xf>
    <xf numFmtId="4" fontId="2" fillId="0" borderId="3" applyAlignment="1" pivotButton="0" quotePrefix="0" xfId="49">
      <alignment horizontal="right" vertical="center"/>
    </xf>
    <xf numFmtId="0" fontId="4" fillId="0" borderId="3" applyAlignment="1" applyProtection="1" pivotButton="0" quotePrefix="0" xfId="49">
      <alignment horizontal="left" vertical="center" wrapText="1"/>
      <protection locked="0" hidden="0"/>
    </xf>
    <xf numFmtId="0" fontId="1" fillId="0" borderId="2" pivotButton="0" quotePrefix="0" xfId="49"/>
    <xf numFmtId="0" fontId="1" fillId="0" borderId="3" pivotButton="0" quotePrefix="0" xfId="49"/>
    <xf numFmtId="0" fontId="21" fillId="0" borderId="2" applyAlignment="1" pivotButton="0" quotePrefix="0" xfId="49">
      <alignment horizontal="center" vertical="center"/>
    </xf>
    <xf numFmtId="4" fontId="21" fillId="0" borderId="3" applyAlignment="1" pivotButton="0" quotePrefix="0" xfId="49">
      <alignment horizontal="right" vertical="center"/>
    </xf>
    <xf numFmtId="0" fontId="21" fillId="0" borderId="3" applyAlignment="1" pivotButton="0" quotePrefix="0" xfId="49">
      <alignment horizontal="center" vertical="center"/>
    </xf>
    <xf numFmtId="0" fontId="2" fillId="0" borderId="3" applyAlignment="1" pivotButton="0" quotePrefix="0" xfId="49">
      <alignment horizontal="right" vertical="center"/>
    </xf>
    <xf numFmtId="0" fontId="2" fillId="0" borderId="3" applyAlignment="1" pivotButton="0" quotePrefix="0" xfId="49">
      <alignment horizontal="left" vertical="center"/>
    </xf>
    <xf numFmtId="0" fontId="21" fillId="0" borderId="2" applyAlignment="1" applyProtection="1" pivotButton="0" quotePrefix="0" xfId="49">
      <alignment horizontal="center" vertical="center"/>
      <protection locked="0" hidden="0"/>
    </xf>
    <xf numFmtId="0" fontId="0" fillId="0" borderId="0" pivotButton="0" quotePrefix="0" xfId="0"/>
    <xf numFmtId="164" fontId="2" fillId="0" borderId="1" applyAlignment="1" pivotButton="0" quotePrefix="0" xfId="49">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0" summaryRight="0"/>
    <pageSetUpPr fitToPage="1"/>
  </sheetPr>
  <dimension ref="A1:D39"/>
  <sheetViews>
    <sheetView topLeftCell="A25" workbookViewId="0">
      <selection activeCell="D13" sqref="D13:D32"/>
    </sheetView>
  </sheetViews>
  <sheetFormatPr baseColWidth="8" defaultColWidth="10.6666666666667" defaultRowHeight="12" customHeight="1"/>
  <cols>
    <col width="46.1111111111111" customWidth="1" style="32" min="1" max="1"/>
    <col width="50.3333333333333" customWidth="1" style="32" min="2" max="2"/>
    <col width="47.1111111111111" customWidth="1" style="32" min="3" max="3"/>
    <col width="53.7777777777778" customWidth="1" style="32" min="4" max="4"/>
    <col width="10.6666666666667" customWidth="1" style="21" min="5" max="16384"/>
  </cols>
  <sheetData>
    <row r="1" s="200">
      <c r="D1" s="183" t="n"/>
    </row>
    <row r="2" ht="36" customFormat="1" customHeight="1" s="182">
      <c r="A2" s="184" t="inlineStr">
        <is>
          <t>1.财务收支预算总表</t>
        </is>
      </c>
    </row>
    <row r="3" ht="24" customFormat="1" customHeight="1" s="20">
      <c r="A3" s="90" t="inlineStr">
        <is>
          <t>单位名称：曲靖市文化和旅游局</t>
        </is>
      </c>
      <c r="C3" s="158" t="n"/>
      <c r="D3" s="185" t="inlineStr">
        <is>
          <t>单位:万元</t>
        </is>
      </c>
    </row>
    <row r="4" ht="19.5" customHeight="1" s="200">
      <c r="A4" s="19" t="inlineStr">
        <is>
          <t>收        入</t>
        </is>
      </c>
      <c r="B4" s="73" t="n"/>
      <c r="C4" s="19" t="inlineStr">
        <is>
          <t>支        出</t>
        </is>
      </c>
      <c r="D4" s="73" t="n"/>
    </row>
    <row r="5" ht="19.5" customHeight="1" s="200">
      <c r="A5" s="19" t="inlineStr">
        <is>
          <t>项      目</t>
        </is>
      </c>
      <c r="B5" s="19" t="inlineStr">
        <is>
          <t>2021年预算数</t>
        </is>
      </c>
      <c r="C5" s="19" t="inlineStr">
        <is>
          <t>项目（按功能分类）</t>
        </is>
      </c>
      <c r="D5" s="19" t="inlineStr">
        <is>
          <t>2021年预算数</t>
        </is>
      </c>
    </row>
    <row r="6" ht="19.5" customHeight="1" s="200">
      <c r="A6" s="30" t="n"/>
      <c r="B6" s="30" t="n"/>
      <c r="C6" s="30" t="n"/>
      <c r="D6" s="30" t="n"/>
    </row>
    <row r="7" ht="18.75" customHeight="1" s="200">
      <c r="A7" s="165" t="inlineStr">
        <is>
          <t>一、一般公共预算拨款收入</t>
        </is>
      </c>
      <c r="B7" s="186" t="n">
        <v>15214.87</v>
      </c>
      <c r="C7" s="187" t="inlineStr">
        <is>
          <t xml:space="preserve">  一、一般公共服务支出</t>
        </is>
      </c>
      <c r="D7" s="188" t="n"/>
    </row>
    <row r="8" ht="18.75" customHeight="1" s="200">
      <c r="A8" s="189" t="inlineStr">
        <is>
          <t>二、政府性基金预算拨款收入</t>
        </is>
      </c>
      <c r="B8" s="190" t="n"/>
      <c r="C8" s="191" t="inlineStr">
        <is>
          <t xml:space="preserve">  二、外交支出</t>
        </is>
      </c>
      <c r="D8" s="160" t="n"/>
    </row>
    <row r="9" ht="18.75" customHeight="1" s="200">
      <c r="A9" s="189" t="inlineStr">
        <is>
          <t>三、国有资本经营预算拨款收入</t>
        </is>
      </c>
      <c r="B9" s="190" t="n"/>
      <c r="C9" s="191" t="inlineStr">
        <is>
          <t xml:space="preserve">  三、国防支出</t>
        </is>
      </c>
      <c r="D9" s="160" t="n"/>
    </row>
    <row r="10" ht="18.75" customHeight="1" s="200">
      <c r="A10" s="189" t="inlineStr">
        <is>
          <t>四、财政专户管理资金收入</t>
        </is>
      </c>
      <c r="B10" s="160" t="n"/>
      <c r="C10" s="191" t="inlineStr">
        <is>
          <t xml:space="preserve">  四、公共安全支出</t>
        </is>
      </c>
      <c r="D10" s="160" t="n"/>
    </row>
    <row r="11" ht="18.75" customHeight="1" s="200">
      <c r="A11" s="189" t="inlineStr">
        <is>
          <t>五、事业收入</t>
        </is>
      </c>
      <c r="B11" s="160" t="n"/>
      <c r="C11" s="191" t="inlineStr">
        <is>
          <t xml:space="preserve">  五、教育支出</t>
        </is>
      </c>
      <c r="D11" s="160" t="n"/>
    </row>
    <row r="12" ht="18.75" customHeight="1" s="200">
      <c r="A12" s="189" t="inlineStr">
        <is>
          <t>六、事业单位经营收入</t>
        </is>
      </c>
      <c r="B12" s="160" t="n"/>
      <c r="C12" s="191" t="inlineStr">
        <is>
          <t xml:space="preserve">  六、科学技术支出</t>
        </is>
      </c>
      <c r="D12" s="160" t="n"/>
    </row>
    <row r="13" ht="18.75" customHeight="1" s="200">
      <c r="A13" s="189" t="inlineStr">
        <is>
          <t>七、上级补助收入</t>
        </is>
      </c>
      <c r="B13" s="160" t="n"/>
      <c r="C13" s="191" t="inlineStr">
        <is>
          <t xml:space="preserve">  七、文化旅游体育与传媒支出</t>
        </is>
      </c>
      <c r="D13" s="160" t="n">
        <v>7658.02</v>
      </c>
    </row>
    <row r="14" ht="18.75" customHeight="1" s="200">
      <c r="A14" s="189" t="inlineStr">
        <is>
          <t>八、附属单位上缴收入</t>
        </is>
      </c>
      <c r="B14" s="160" t="n"/>
      <c r="C14" s="191" t="inlineStr">
        <is>
          <t xml:space="preserve">  八、社会保障和就业支出</t>
        </is>
      </c>
      <c r="D14" s="160" t="n">
        <v>1039.06</v>
      </c>
    </row>
    <row r="15" ht="18.75" customHeight="1" s="200">
      <c r="A15" s="189" t="inlineStr">
        <is>
          <t>九、其他收入</t>
        </is>
      </c>
      <c r="B15" s="160" t="n"/>
      <c r="C15" s="191" t="inlineStr">
        <is>
          <t xml:space="preserve">  九、社会保险基金支出</t>
        </is>
      </c>
      <c r="D15" s="160" t="n"/>
    </row>
    <row r="16" ht="18.75" customHeight="1" s="200">
      <c r="A16" s="192" t="n"/>
      <c r="B16" s="193" t="n"/>
      <c r="C16" s="191" t="inlineStr">
        <is>
          <t xml:space="preserve">  十、卫生健康支出</t>
        </is>
      </c>
      <c r="D16" s="160" t="n">
        <v>324.05</v>
      </c>
    </row>
    <row r="17" ht="18.75" customHeight="1" s="200">
      <c r="A17" s="192" t="n"/>
      <c r="B17" s="193" t="n"/>
      <c r="C17" s="191" t="inlineStr">
        <is>
          <t xml:space="preserve">  十一、节能环保支出</t>
        </is>
      </c>
      <c r="D17" s="160" t="n"/>
    </row>
    <row r="18" ht="18.75" customHeight="1" s="200">
      <c r="A18" s="192" t="n"/>
      <c r="B18" s="193" t="n"/>
      <c r="C18" s="191" t="inlineStr">
        <is>
          <t xml:space="preserve">  十二、城乡社区支出</t>
        </is>
      </c>
      <c r="D18" s="160" t="n"/>
    </row>
    <row r="19" ht="18.75" customHeight="1" s="200">
      <c r="A19" s="192" t="n"/>
      <c r="B19" s="193" t="n"/>
      <c r="C19" s="191" t="inlineStr">
        <is>
          <t xml:space="preserve">  十三、农林水支出</t>
        </is>
      </c>
      <c r="D19" s="160" t="n"/>
    </row>
    <row r="20" ht="18.75" customHeight="1" s="200">
      <c r="A20" s="192" t="n"/>
      <c r="B20" s="193" t="n"/>
      <c r="C20" s="191" t="inlineStr">
        <is>
          <t xml:space="preserve">  十四、交通运输支出</t>
        </is>
      </c>
      <c r="D20" s="160" t="n"/>
    </row>
    <row r="21" ht="18.75" customHeight="1" s="200">
      <c r="A21" s="192" t="n"/>
      <c r="B21" s="193" t="n"/>
      <c r="C21" s="191" t="inlineStr">
        <is>
          <t xml:space="preserve">  十五、资源勘探信息等支出</t>
        </is>
      </c>
      <c r="D21" s="160" t="n"/>
    </row>
    <row r="22" ht="18.75" customHeight="1" s="200">
      <c r="A22" s="192" t="n"/>
      <c r="B22" s="193" t="n"/>
      <c r="C22" s="191" t="inlineStr">
        <is>
          <t xml:space="preserve">  十六、商业服务业等支出</t>
        </is>
      </c>
      <c r="D22" s="160" t="n"/>
    </row>
    <row r="23" ht="18.75" customHeight="1" s="200">
      <c r="A23" s="192" t="n"/>
      <c r="B23" s="193" t="n"/>
      <c r="C23" s="191" t="inlineStr">
        <is>
          <t xml:space="preserve">  十七、金融支出</t>
        </is>
      </c>
      <c r="D23" s="160" t="n"/>
    </row>
    <row r="24" ht="18.75" customHeight="1" s="200">
      <c r="A24" s="192" t="n"/>
      <c r="B24" s="193" t="n"/>
      <c r="C24" s="191" t="inlineStr">
        <is>
          <t xml:space="preserve">  十八、援助其他地区支出</t>
        </is>
      </c>
      <c r="D24" s="160" t="n"/>
    </row>
    <row r="25" ht="18.75" customHeight="1" s="200">
      <c r="A25" s="192" t="n"/>
      <c r="B25" s="193" t="n"/>
      <c r="C25" s="191" t="inlineStr">
        <is>
          <t xml:space="preserve">  十九、自然资源海洋气象等支出</t>
        </is>
      </c>
      <c r="D25" s="160" t="n"/>
    </row>
    <row r="26" ht="18.75" customHeight="1" s="200">
      <c r="A26" s="192" t="n"/>
      <c r="B26" s="193" t="n"/>
      <c r="C26" s="191" t="inlineStr">
        <is>
          <t xml:space="preserve">  二十、住房保障支出</t>
        </is>
      </c>
      <c r="D26" s="160" t="n">
        <v>303.05</v>
      </c>
    </row>
    <row r="27" ht="18.75" customHeight="1" s="200">
      <c r="A27" s="192" t="n"/>
      <c r="B27" s="193" t="n"/>
      <c r="C27" s="191" t="inlineStr">
        <is>
          <t xml:space="preserve">  二十一、粮油物资储备支出</t>
        </is>
      </c>
      <c r="D27" s="160" t="n"/>
    </row>
    <row r="28" ht="18.75" customHeight="1" s="200">
      <c r="A28" s="192" t="n"/>
      <c r="B28" s="193" t="n"/>
      <c r="C28" s="191" t="inlineStr">
        <is>
          <t xml:space="preserve">  二十二、国有资本经营预算支出</t>
        </is>
      </c>
      <c r="D28" s="160" t="n"/>
    </row>
    <row r="29" ht="18.75" customHeight="1" s="200">
      <c r="A29" s="192" t="n"/>
      <c r="B29" s="193" t="n"/>
      <c r="C29" s="191" t="inlineStr">
        <is>
          <t xml:space="preserve">  二十三、灾害防治及应急管理支出</t>
        </is>
      </c>
      <c r="D29" s="160" t="n"/>
    </row>
    <row r="30" ht="18.75" customHeight="1" s="200">
      <c r="A30" s="192" t="n"/>
      <c r="B30" s="193" t="n"/>
      <c r="C30" s="191" t="inlineStr">
        <is>
          <t xml:space="preserve">  二十四、预备费</t>
        </is>
      </c>
      <c r="D30" s="160" t="n"/>
    </row>
    <row r="31" ht="18.75" customHeight="1" s="200">
      <c r="A31" s="192" t="n"/>
      <c r="B31" s="193" t="n"/>
      <c r="C31" s="191" t="inlineStr">
        <is>
          <t xml:space="preserve">  二十五、其他支出</t>
        </is>
      </c>
      <c r="D31" s="160" t="n"/>
    </row>
    <row r="32" ht="18.75" customHeight="1" s="200">
      <c r="A32" s="192" t="n"/>
      <c r="B32" s="193" t="n"/>
      <c r="C32" s="191" t="inlineStr">
        <is>
          <t xml:space="preserve">  二十六、转移性支出</t>
        </is>
      </c>
      <c r="D32" s="160" t="n">
        <v>5890.7</v>
      </c>
    </row>
    <row r="33" ht="18.75" customHeight="1" s="200">
      <c r="A33" s="192" t="n"/>
      <c r="B33" s="193" t="n"/>
      <c r="C33" s="191" t="inlineStr">
        <is>
          <t xml:space="preserve">  二十七、债务还本支出</t>
        </is>
      </c>
      <c r="D33" s="160" t="n"/>
    </row>
    <row r="34" ht="18.75" customHeight="1" s="200">
      <c r="A34" s="192" t="n"/>
      <c r="B34" s="193" t="n"/>
      <c r="C34" s="191" t="inlineStr">
        <is>
          <t xml:space="preserve">  二十八、债务付息支出</t>
        </is>
      </c>
      <c r="D34" s="160" t="n"/>
    </row>
    <row r="35" ht="18.75" customHeight="1" s="200">
      <c r="A35" s="192" t="n"/>
      <c r="B35" s="193" t="n"/>
      <c r="C35" s="191" t="inlineStr">
        <is>
          <t xml:space="preserve">  二十九、债务发行费用支出</t>
        </is>
      </c>
      <c r="D35" s="160" t="n"/>
    </row>
    <row r="36" ht="18.75" customHeight="1" s="200">
      <c r="A36" s="192" t="n"/>
      <c r="B36" s="193" t="n"/>
      <c r="C36" s="191" t="inlineStr">
        <is>
          <t xml:space="preserve">  三十、抗疫特别国债安排的支出</t>
        </is>
      </c>
      <c r="D36" s="160" t="n"/>
    </row>
    <row r="37" ht="18.75" customHeight="1" s="200">
      <c r="A37" s="194" t="inlineStr">
        <is>
          <t>本年收入合计</t>
        </is>
      </c>
      <c r="B37" s="195" t="n">
        <v>15214.87</v>
      </c>
      <c r="C37" s="196" t="inlineStr">
        <is>
          <t>本年支出合计</t>
        </is>
      </c>
      <c r="D37" s="195" t="n">
        <v>15214.87</v>
      </c>
    </row>
    <row r="38" ht="18.75" customHeight="1" s="200">
      <c r="A38" s="189" t="inlineStr">
        <is>
          <t>上年结转结余</t>
        </is>
      </c>
      <c r="B38" s="197" t="n"/>
      <c r="C38" s="198" t="inlineStr">
        <is>
          <t>年终结转结余</t>
        </is>
      </c>
      <c r="D38" s="197" t="n"/>
    </row>
    <row r="39" ht="18.75" customHeight="1" s="200">
      <c r="A39" s="199" t="inlineStr">
        <is>
          <t>收  入  总  计</t>
        </is>
      </c>
      <c r="B39" s="195" t="n">
        <v>15214.87</v>
      </c>
      <c r="C39" s="196" t="inlineStr">
        <is>
          <t>支 出 总 计</t>
        </is>
      </c>
      <c r="D39" s="195" t="n">
        <v>15214.87</v>
      </c>
    </row>
  </sheetData>
  <mergeCells count="8">
    <mergeCell ref="A4:B4"/>
    <mergeCell ref="A5:A6"/>
    <mergeCell ref="C4:D4"/>
    <mergeCell ref="C5:C6"/>
    <mergeCell ref="A2:D2"/>
    <mergeCell ref="A3:B3"/>
    <mergeCell ref="B5:B6"/>
    <mergeCell ref="D5:D6"/>
  </mergeCells>
  <printOptions horizontalCentered="1"/>
  <pageMargins left="0.385416666666667" right="0.385416666666667" top="0.510416666666667" bottom="0.510416666666667" header="0.3125" footer="0.3125"/>
  <pageSetup orientation="landscape" paperSize="9" scale="83" useFirstPageNumber="1"/>
  <headerFooter>
    <oddHeader>&amp;L&amp;"黑体"&amp;19 附件4</oddHeader>
    <oddFooter/>
    <evenHeader/>
    <evenFooter/>
    <firstHeader/>
    <firstFooter/>
  </headerFooter>
</worksheet>
</file>

<file path=xl/worksheets/sheet2.xml><?xml version="1.0" encoding="utf-8"?>
<worksheet xmlns="http://schemas.openxmlformats.org/spreadsheetml/2006/main">
  <sheetPr>
    <outlinePr summaryBelow="0" summaryRight="0"/>
    <pageSetUpPr fitToPage="1"/>
  </sheetPr>
  <dimension ref="A1:S21"/>
  <sheetViews>
    <sheetView workbookViewId="0">
      <selection activeCell="R3" sqref="R3:S3"/>
    </sheetView>
  </sheetViews>
  <sheetFormatPr baseColWidth="8" defaultColWidth="10.6666666666667" defaultRowHeight="14.25" customHeight="1"/>
  <cols>
    <col width="24.6666666666667" customWidth="1" style="32" min="1" max="1"/>
    <col width="41.1111111111111" customWidth="1" style="32" min="2" max="2"/>
    <col width="14.6666666666667" customWidth="1" style="32" min="3" max="13"/>
    <col width="9.33333333333333" customWidth="1" style="2" min="14" max="14"/>
    <col width="11.1111111111111" customWidth="1" style="2" min="15" max="15"/>
    <col width="11.3333333333333" customWidth="1" style="2" min="16" max="16"/>
    <col width="12.3333333333333" customWidth="1" style="2" min="17" max="17"/>
    <col width="11.7777777777778" customWidth="1" style="32" min="18" max="19"/>
    <col width="10.6666666666667" customWidth="1" style="21" min="20" max="16384"/>
  </cols>
  <sheetData>
    <row r="1" ht="12.25" customHeight="1" s="200">
      <c r="N1" s="177" t="n"/>
      <c r="O1" s="177" t="n"/>
      <c r="P1" s="177" t="n"/>
      <c r="Q1" s="177" t="n"/>
      <c r="R1" s="181" t="n"/>
      <c r="S1" s="24" t="n"/>
    </row>
    <row r="2" ht="36" customHeight="1" s="200">
      <c r="A2" s="170" t="inlineStr">
        <is>
          <t>2.部门收入预算表</t>
        </is>
      </c>
      <c r="B2" s="24" t="n"/>
      <c r="C2" s="24" t="n"/>
      <c r="D2" s="24" t="n"/>
      <c r="E2" s="24" t="n"/>
      <c r="F2" s="24" t="n"/>
      <c r="G2" s="24" t="n"/>
      <c r="H2" s="24" t="n"/>
      <c r="I2" s="24" t="n"/>
      <c r="J2" s="24" t="n"/>
      <c r="K2" s="24" t="n"/>
      <c r="L2" s="24" t="n"/>
      <c r="M2" s="24" t="n"/>
      <c r="N2" s="24" t="n"/>
      <c r="O2" s="24" t="n"/>
      <c r="P2" s="24" t="n"/>
      <c r="Q2" s="24" t="n"/>
      <c r="R2" s="24" t="n"/>
      <c r="S2" s="24" t="n"/>
    </row>
    <row r="3" ht="24" customFormat="1" customHeight="1" s="20">
      <c r="A3" s="90" t="inlineStr">
        <is>
          <t>单位名称：曲靖市文化和旅游局</t>
        </is>
      </c>
      <c r="E3" s="46" t="n"/>
      <c r="F3" s="46" t="n"/>
      <c r="G3" s="46" t="n"/>
      <c r="H3" s="46" t="n"/>
      <c r="I3" s="46" t="n"/>
      <c r="J3" s="46" t="n"/>
      <c r="K3" s="46" t="n"/>
      <c r="L3" s="46" t="n"/>
      <c r="M3" s="46" t="n"/>
      <c r="N3" s="100" t="n"/>
      <c r="O3" s="100" t="n"/>
      <c r="P3" s="100" t="n"/>
      <c r="Q3" s="100" t="n"/>
      <c r="R3" s="47" t="inlineStr">
        <is>
          <t>单位:万元</t>
        </is>
      </c>
      <c r="S3" s="24" t="n"/>
    </row>
    <row r="4" ht="18.75" customHeight="1" s="200">
      <c r="A4" s="128" t="inlineStr">
        <is>
          <t>部门（单位）代码</t>
        </is>
      </c>
      <c r="B4" s="171" t="inlineStr">
        <is>
          <t>部门（单位）名称</t>
        </is>
      </c>
      <c r="C4" s="171" t="inlineStr">
        <is>
          <t>合计</t>
        </is>
      </c>
      <c r="D4" s="171" t="inlineStr">
        <is>
          <t>本年收入</t>
        </is>
      </c>
      <c r="E4" s="129" t="n"/>
      <c r="F4" s="129" t="n"/>
      <c r="G4" s="129" t="n"/>
      <c r="H4" s="129" t="n"/>
      <c r="I4" s="129" t="n"/>
      <c r="J4" s="129" t="n"/>
      <c r="K4" s="129" t="n"/>
      <c r="L4" s="129" t="n"/>
      <c r="M4" s="130" t="n"/>
      <c r="N4" s="171" t="inlineStr">
        <is>
          <t>上年结转结余</t>
        </is>
      </c>
      <c r="O4" s="129" t="n"/>
      <c r="P4" s="129" t="n"/>
      <c r="Q4" s="129" t="n"/>
      <c r="R4" s="129" t="n"/>
      <c r="S4" s="130" t="n"/>
    </row>
    <row r="5" s="200">
      <c r="A5" s="120" t="n"/>
      <c r="B5" s="172" t="n"/>
      <c r="C5" s="172" t="n"/>
      <c r="D5" s="173" t="inlineStr">
        <is>
          <t>小计</t>
        </is>
      </c>
      <c r="E5" s="173" t="inlineStr">
        <is>
          <t>一般公共预算</t>
        </is>
      </c>
      <c r="F5" s="173" t="inlineStr">
        <is>
          <t>政府性基金预算</t>
        </is>
      </c>
      <c r="G5" s="173" t="inlineStr">
        <is>
          <t>国有资本经营预算</t>
        </is>
      </c>
      <c r="H5" s="173" t="inlineStr">
        <is>
          <t>财政专户管理资金</t>
        </is>
      </c>
      <c r="I5" s="178" t="inlineStr">
        <is>
          <t>单位资金</t>
        </is>
      </c>
      <c r="J5" s="85" t="n"/>
      <c r="K5" s="85" t="n"/>
      <c r="L5" s="85" t="n"/>
      <c r="M5" s="86" t="n"/>
      <c r="N5" s="179" t="n"/>
      <c r="O5" s="179" t="n"/>
      <c r="P5" s="179" t="n"/>
      <c r="Q5" s="179" t="n"/>
      <c r="R5" s="178" t="n"/>
      <c r="S5" s="178" t="n"/>
    </row>
    <row r="6" ht="33.75" customHeight="1" s="200">
      <c r="A6" s="121" t="n"/>
      <c r="B6" s="87" t="n"/>
      <c r="C6" s="87" t="n"/>
      <c r="D6" s="86" t="n"/>
      <c r="E6" s="86" t="n"/>
      <c r="F6" s="86" t="n"/>
      <c r="G6" s="86" t="n"/>
      <c r="H6" s="86" t="n"/>
      <c r="I6" s="173" t="inlineStr">
        <is>
          <t>事业收入</t>
        </is>
      </c>
      <c r="J6" s="173" t="inlineStr">
        <is>
          <t>事业单位经营收入</t>
        </is>
      </c>
      <c r="K6" s="173" t="inlineStr">
        <is>
          <t>上级补助收入</t>
        </is>
      </c>
      <c r="L6" s="173" t="inlineStr">
        <is>
          <t>附属单位上缴收入</t>
        </is>
      </c>
      <c r="M6" s="173" t="inlineStr">
        <is>
          <t>其他收入</t>
        </is>
      </c>
      <c r="N6" s="180" t="inlineStr">
        <is>
          <t>小计</t>
        </is>
      </c>
      <c r="O6" s="180" t="inlineStr">
        <is>
          <t>一般公共预算</t>
        </is>
      </c>
      <c r="P6" s="180" t="inlineStr">
        <is>
          <t>政府性基金预算</t>
        </is>
      </c>
      <c r="Q6" s="180" t="inlineStr">
        <is>
          <t>国有资本经营预算</t>
        </is>
      </c>
      <c r="R6" s="173" t="inlineStr">
        <is>
          <t>财政专户管理资金</t>
        </is>
      </c>
      <c r="S6" s="180" t="inlineStr">
        <is>
          <t>单位资金</t>
        </is>
      </c>
    </row>
    <row r="7" ht="16.5" customHeight="1" s="200">
      <c r="A7" s="174" t="n">
        <v>1</v>
      </c>
      <c r="B7" s="122" t="n">
        <v>2</v>
      </c>
      <c r="C7" s="122" t="n">
        <v>3</v>
      </c>
      <c r="D7" s="122" t="n">
        <v>4</v>
      </c>
      <c r="E7" s="174" t="n">
        <v>5</v>
      </c>
      <c r="F7" s="122" t="n">
        <v>6</v>
      </c>
      <c r="G7" s="122" t="n">
        <v>7</v>
      </c>
      <c r="H7" s="174" t="n">
        <v>8</v>
      </c>
      <c r="I7" s="122" t="n">
        <v>9</v>
      </c>
      <c r="J7" s="122" t="n">
        <v>10</v>
      </c>
      <c r="K7" s="174" t="n">
        <v>11</v>
      </c>
      <c r="L7" s="122" t="n">
        <v>12</v>
      </c>
      <c r="M7" s="122" t="n">
        <v>13</v>
      </c>
      <c r="N7" s="126" t="n">
        <v>14</v>
      </c>
      <c r="O7" s="126" t="n">
        <v>15</v>
      </c>
      <c r="P7" s="126" t="n">
        <v>16</v>
      </c>
      <c r="Q7" s="126" t="n">
        <v>17</v>
      </c>
      <c r="R7" s="122" t="n">
        <v>18</v>
      </c>
      <c r="S7" s="126" t="n">
        <v>19</v>
      </c>
    </row>
    <row r="8" ht="16.5" customHeight="1" s="200">
      <c r="A8" s="134" t="inlineStr">
        <is>
          <t>129</t>
        </is>
      </c>
      <c r="B8" s="134" t="inlineStr">
        <is>
          <t>曲靖市文化和旅游局</t>
        </is>
      </c>
      <c r="C8" s="42" t="n">
        <v>15214.874672</v>
      </c>
      <c r="D8" s="42" t="n">
        <v>15214.874672</v>
      </c>
      <c r="E8" s="44" t="n">
        <v>15214.874672</v>
      </c>
      <c r="F8" s="44" t="n"/>
      <c r="G8" s="44" t="n"/>
      <c r="H8" s="44" t="n"/>
      <c r="I8" s="44" t="n"/>
      <c r="J8" s="44" t="n"/>
      <c r="K8" s="44" t="n"/>
      <c r="L8" s="44" t="n"/>
      <c r="M8" s="44" t="n"/>
      <c r="N8" s="142" t="n"/>
      <c r="O8" s="142" t="n"/>
      <c r="P8" s="142" t="n"/>
      <c r="Q8" s="142" t="n"/>
      <c r="R8" s="138" t="n"/>
      <c r="S8" s="142" t="n"/>
    </row>
    <row r="9" ht="16.5" customHeight="1" s="200">
      <c r="A9" s="134" t="inlineStr">
        <is>
          <t>129001</t>
        </is>
      </c>
      <c r="B9" s="134" t="inlineStr">
        <is>
          <t xml:space="preserve">  曲靖市文化和旅游局</t>
        </is>
      </c>
      <c r="C9" s="42" t="n">
        <v>9958.018263</v>
      </c>
      <c r="D9" s="42" t="n">
        <v>9958.018263</v>
      </c>
      <c r="E9" s="44" t="n">
        <v>9958.018263</v>
      </c>
      <c r="F9" s="44" t="n"/>
      <c r="G9" s="44" t="n"/>
      <c r="H9" s="44" t="n"/>
      <c r="I9" s="44" t="n"/>
      <c r="J9" s="44" t="n"/>
      <c r="K9" s="44" t="n"/>
      <c r="L9" s="44" t="n"/>
      <c r="M9" s="44" t="n"/>
      <c r="N9" s="117" t="n"/>
      <c r="O9" s="117" t="n"/>
      <c r="P9" s="117" t="n"/>
      <c r="Q9" s="117" t="n"/>
      <c r="R9" s="14" t="n"/>
      <c r="S9" s="14" t="n"/>
    </row>
    <row r="10" ht="16.5" customHeight="1" s="200">
      <c r="A10" s="134" t="inlineStr">
        <is>
          <t>129012</t>
        </is>
      </c>
      <c r="B10" s="134" t="inlineStr">
        <is>
          <t xml:space="preserve">  曲靖市滇剧花灯剧非物质文化遗产保护传承展演中心</t>
        </is>
      </c>
      <c r="C10" s="42" t="n">
        <v>2101.757882</v>
      </c>
      <c r="D10" s="42" t="n">
        <v>2101.757882</v>
      </c>
      <c r="E10" s="44" t="n">
        <v>2101.757882</v>
      </c>
      <c r="F10" s="44" t="n"/>
      <c r="G10" s="44" t="n"/>
      <c r="H10" s="44" t="n"/>
      <c r="I10" s="44" t="n"/>
      <c r="J10" s="44" t="n"/>
      <c r="K10" s="44" t="n"/>
      <c r="L10" s="44" t="n"/>
      <c r="M10" s="44" t="n"/>
      <c r="N10" s="117" t="n"/>
      <c r="O10" s="117" t="n"/>
      <c r="P10" s="117" t="n"/>
      <c r="Q10" s="117" t="n"/>
      <c r="R10" s="14" t="n"/>
      <c r="S10" s="14" t="n"/>
    </row>
    <row r="11" ht="16.5" customHeight="1" s="200">
      <c r="A11" s="134" t="inlineStr">
        <is>
          <t>129005</t>
        </is>
      </c>
      <c r="B11" s="134" t="inlineStr">
        <is>
          <t xml:space="preserve">  曲靖市图书馆</t>
        </is>
      </c>
      <c r="C11" s="42" t="n">
        <v>853.8513380000001</v>
      </c>
      <c r="D11" s="42" t="n">
        <v>853.8513380000001</v>
      </c>
      <c r="E11" s="44" t="n">
        <v>853.8513380000001</v>
      </c>
      <c r="F11" s="44" t="n"/>
      <c r="G11" s="44" t="n"/>
      <c r="H11" s="44" t="n"/>
      <c r="I11" s="44" t="n"/>
      <c r="J11" s="44" t="n"/>
      <c r="K11" s="44" t="n"/>
      <c r="L11" s="44" t="n"/>
      <c r="M11" s="44" t="n"/>
      <c r="N11" s="117" t="n"/>
      <c r="O11" s="117" t="n"/>
      <c r="P11" s="117" t="n"/>
      <c r="Q11" s="117" t="n"/>
      <c r="R11" s="14" t="n"/>
      <c r="S11" s="14" t="n"/>
    </row>
    <row r="12" ht="16.5" customHeight="1" s="200">
      <c r="A12" s="134" t="inlineStr">
        <is>
          <t>129006</t>
        </is>
      </c>
      <c r="B12" s="134" t="inlineStr">
        <is>
          <t xml:space="preserve">  曲靖市文化馆</t>
        </is>
      </c>
      <c r="C12" s="42" t="n">
        <v>750.410534</v>
      </c>
      <c r="D12" s="42" t="n">
        <v>750.410534</v>
      </c>
      <c r="E12" s="44" t="n">
        <v>750.410534</v>
      </c>
      <c r="F12" s="44" t="n"/>
      <c r="G12" s="44" t="n"/>
      <c r="H12" s="44" t="n"/>
      <c r="I12" s="44" t="n"/>
      <c r="J12" s="44" t="n"/>
      <c r="K12" s="44" t="n"/>
      <c r="L12" s="44" t="n"/>
      <c r="M12" s="44" t="n"/>
      <c r="N12" s="117" t="n"/>
      <c r="O12" s="117" t="n"/>
      <c r="P12" s="117" t="n"/>
      <c r="Q12" s="117" t="n"/>
      <c r="R12" s="14" t="n"/>
      <c r="S12" s="14" t="n"/>
    </row>
    <row r="13" ht="16.5" customHeight="1" s="200">
      <c r="A13" s="134" t="inlineStr">
        <is>
          <t>129007</t>
        </is>
      </c>
      <c r="B13" s="134" t="inlineStr">
        <is>
          <t xml:space="preserve">  曲靖市新闻图片社</t>
        </is>
      </c>
      <c r="C13" s="42" t="n">
        <v>108.223685</v>
      </c>
      <c r="D13" s="42" t="n">
        <v>108.223685</v>
      </c>
      <c r="E13" s="44" t="n">
        <v>108.223685</v>
      </c>
      <c r="F13" s="44" t="n"/>
      <c r="G13" s="44" t="n"/>
      <c r="H13" s="44" t="n"/>
      <c r="I13" s="44" t="n"/>
      <c r="J13" s="44" t="n"/>
      <c r="K13" s="44" t="n"/>
      <c r="L13" s="44" t="n"/>
      <c r="M13" s="44" t="n"/>
      <c r="N13" s="117" t="n"/>
      <c r="O13" s="117" t="n"/>
      <c r="P13" s="117" t="n"/>
      <c r="Q13" s="117" t="n"/>
      <c r="R13" s="14" t="n"/>
      <c r="S13" s="14" t="n"/>
    </row>
    <row r="14" ht="16.5" customHeight="1" s="200">
      <c r="A14" s="134" t="inlineStr">
        <is>
          <t>129008</t>
        </is>
      </c>
      <c r="B14" s="134" t="inlineStr">
        <is>
          <t xml:space="preserve">  曲靖市美术馆</t>
        </is>
      </c>
      <c r="C14" s="42" t="n">
        <v>463.20072</v>
      </c>
      <c r="D14" s="42" t="n">
        <v>463.20072</v>
      </c>
      <c r="E14" s="44" t="n">
        <v>463.20072</v>
      </c>
      <c r="F14" s="44" t="n"/>
      <c r="G14" s="44" t="n"/>
      <c r="H14" s="44" t="n"/>
      <c r="I14" s="44" t="n"/>
      <c r="J14" s="44" t="n"/>
      <c r="K14" s="44" t="n"/>
      <c r="L14" s="44" t="n"/>
      <c r="M14" s="44" t="n"/>
      <c r="N14" s="117" t="n"/>
      <c r="O14" s="117" t="n"/>
      <c r="P14" s="117" t="n"/>
      <c r="Q14" s="117" t="n"/>
      <c r="R14" s="14" t="n"/>
      <c r="S14" s="14" t="n"/>
    </row>
    <row r="15" ht="16.5" customHeight="1" s="200">
      <c r="A15" s="134" t="inlineStr">
        <is>
          <t>129009</t>
        </is>
      </c>
      <c r="B15" s="134" t="inlineStr">
        <is>
          <t xml:space="preserve">  曲靖市国风影剧院</t>
        </is>
      </c>
      <c r="C15" s="42" t="n">
        <v>53.473006</v>
      </c>
      <c r="D15" s="42" t="n">
        <v>53.473006</v>
      </c>
      <c r="E15" s="44" t="n">
        <v>53.473006</v>
      </c>
      <c r="F15" s="44" t="n"/>
      <c r="G15" s="44" t="n"/>
      <c r="H15" s="44" t="n"/>
      <c r="I15" s="44" t="n"/>
      <c r="J15" s="44" t="n"/>
      <c r="K15" s="44" t="n"/>
      <c r="L15" s="44" t="n"/>
      <c r="M15" s="44" t="n"/>
      <c r="N15" s="117" t="n"/>
      <c r="O15" s="117" t="n"/>
      <c r="P15" s="117" t="n"/>
      <c r="Q15" s="117" t="n"/>
      <c r="R15" s="14" t="n"/>
      <c r="S15" s="14" t="n"/>
    </row>
    <row r="16" ht="16.5" customHeight="1" s="200">
      <c r="A16" s="134" t="inlineStr">
        <is>
          <t>129010</t>
        </is>
      </c>
      <c r="B16" s="134" t="inlineStr">
        <is>
          <t xml:space="preserve">  曲靖市艺术研究所</t>
        </is>
      </c>
      <c r="C16" s="42" t="n">
        <v>169.714187</v>
      </c>
      <c r="D16" s="42" t="n">
        <v>169.714187</v>
      </c>
      <c r="E16" s="44" t="n">
        <v>169.714187</v>
      </c>
      <c r="F16" s="44" t="n"/>
      <c r="G16" s="44" t="n"/>
      <c r="H16" s="44" t="n"/>
      <c r="I16" s="44" t="n"/>
      <c r="J16" s="44" t="n"/>
      <c r="K16" s="44" t="n"/>
      <c r="L16" s="44" t="n"/>
      <c r="M16" s="44" t="n"/>
      <c r="N16" s="117" t="n"/>
      <c r="O16" s="117" t="n"/>
      <c r="P16" s="117" t="n"/>
      <c r="Q16" s="117" t="n"/>
      <c r="R16" s="14" t="n"/>
      <c r="S16" s="14" t="n"/>
    </row>
    <row r="17" ht="16.5" customHeight="1" s="200">
      <c r="A17" s="134" t="inlineStr">
        <is>
          <t>129011</t>
        </is>
      </c>
      <c r="B17" s="134" t="inlineStr">
        <is>
          <t xml:space="preserve">  曲靖市文物管理所</t>
        </is>
      </c>
      <c r="C17" s="42" t="n">
        <v>158.010849</v>
      </c>
      <c r="D17" s="42" t="n">
        <v>158.010849</v>
      </c>
      <c r="E17" s="44" t="n">
        <v>158.010849</v>
      </c>
      <c r="F17" s="44" t="n"/>
      <c r="G17" s="44" t="n"/>
      <c r="H17" s="44" t="n"/>
      <c r="I17" s="44" t="n"/>
      <c r="J17" s="44" t="n"/>
      <c r="K17" s="44" t="n"/>
      <c r="L17" s="44" t="n"/>
      <c r="M17" s="44" t="n"/>
      <c r="N17" s="117" t="n"/>
      <c r="O17" s="117" t="n"/>
      <c r="P17" s="117" t="n"/>
      <c r="Q17" s="117" t="n"/>
      <c r="R17" s="14" t="n"/>
      <c r="S17" s="14" t="n"/>
    </row>
    <row r="18" ht="16.5" customHeight="1" s="200">
      <c r="A18" s="134" t="inlineStr">
        <is>
          <t>129013</t>
        </is>
      </c>
      <c r="B18" s="134" t="inlineStr">
        <is>
          <t xml:space="preserve">  曲靖市文化市场综合行政执法支队</t>
        </is>
      </c>
      <c r="C18" s="42" t="n">
        <v>329.839249</v>
      </c>
      <c r="D18" s="42" t="n">
        <v>329.839249</v>
      </c>
      <c r="E18" s="44" t="n">
        <v>329.839249</v>
      </c>
      <c r="F18" s="44" t="n"/>
      <c r="G18" s="44" t="n"/>
      <c r="H18" s="44" t="n"/>
      <c r="I18" s="44" t="n"/>
      <c r="J18" s="44" t="n"/>
      <c r="K18" s="44" t="n"/>
      <c r="L18" s="44" t="n"/>
      <c r="M18" s="44" t="n"/>
      <c r="N18" s="117" t="n"/>
      <c r="O18" s="117" t="n"/>
      <c r="P18" s="117" t="n"/>
      <c r="Q18" s="117" t="n"/>
      <c r="R18" s="14" t="n"/>
      <c r="S18" s="14" t="n"/>
    </row>
    <row r="19" ht="16.5" customHeight="1" s="200">
      <c r="A19" s="134" t="inlineStr">
        <is>
          <t>129004</t>
        </is>
      </c>
      <c r="B19" s="134" t="inlineStr">
        <is>
          <t xml:space="preserve">  曲靖市文化和旅游局企业离退休</t>
        </is>
      </c>
      <c r="C19" s="42" t="n">
        <v>17.7264</v>
      </c>
      <c r="D19" s="42" t="n">
        <v>17.7264</v>
      </c>
      <c r="E19" s="44" t="n">
        <v>17.7264</v>
      </c>
      <c r="F19" s="44" t="n"/>
      <c r="G19" s="44" t="n"/>
      <c r="H19" s="44" t="n"/>
      <c r="I19" s="44" t="n"/>
      <c r="J19" s="44" t="n"/>
      <c r="K19" s="44" t="n"/>
      <c r="L19" s="44" t="n"/>
      <c r="M19" s="44" t="n"/>
      <c r="N19" s="117" t="n"/>
      <c r="O19" s="117" t="n"/>
      <c r="P19" s="117" t="n"/>
      <c r="Q19" s="117" t="n"/>
      <c r="R19" s="14" t="n"/>
      <c r="S19" s="14" t="n"/>
    </row>
    <row r="20" ht="16.5" customHeight="1" s="200">
      <c r="A20" s="134" t="inlineStr">
        <is>
          <t>129014</t>
        </is>
      </c>
      <c r="B20" s="134" t="inlineStr">
        <is>
          <t xml:space="preserve">  曲靖市博物馆</t>
        </is>
      </c>
      <c r="C20" s="42" t="n">
        <v>250.648559</v>
      </c>
      <c r="D20" s="42" t="n">
        <v>250.648559</v>
      </c>
      <c r="E20" s="44" t="n">
        <v>250.648559</v>
      </c>
      <c r="F20" s="44" t="n"/>
      <c r="G20" s="44" t="n"/>
      <c r="H20" s="44" t="n"/>
      <c r="I20" s="44" t="n"/>
      <c r="J20" s="44" t="n"/>
      <c r="K20" s="44" t="n"/>
      <c r="L20" s="44" t="n"/>
      <c r="M20" s="44" t="n"/>
      <c r="N20" s="117" t="n"/>
      <c r="O20" s="117" t="n"/>
      <c r="P20" s="117" t="n"/>
      <c r="Q20" s="117" t="n"/>
      <c r="R20" s="14" t="n"/>
      <c r="S20" s="14" t="n"/>
    </row>
    <row r="21" ht="16.5" customHeight="1" s="200">
      <c r="A21" s="175" t="inlineStr">
        <is>
          <t>合计</t>
        </is>
      </c>
      <c r="B21" s="176" t="n"/>
      <c r="C21" s="42" t="n">
        <v>15214.874672</v>
      </c>
      <c r="D21" s="42" t="n">
        <v>15214.874672</v>
      </c>
      <c r="E21" s="44" t="n">
        <v>15214.874672</v>
      </c>
      <c r="F21" s="44" t="n"/>
      <c r="G21" s="44" t="n"/>
      <c r="H21" s="44" t="n"/>
      <c r="I21" s="44" t="n"/>
      <c r="J21" s="44" t="n"/>
      <c r="K21" s="44" t="n"/>
      <c r="L21" s="44" t="n"/>
      <c r="M21" s="44" t="n"/>
      <c r="N21" s="142" t="n"/>
      <c r="O21" s="142" t="n"/>
      <c r="P21" s="142" t="n"/>
      <c r="Q21" s="142" t="n"/>
      <c r="R21" s="142" t="n"/>
      <c r="S21" s="142" t="n"/>
    </row>
  </sheetData>
  <mergeCells count="15">
    <mergeCell ref="G5:G6"/>
    <mergeCell ref="E5:E6"/>
    <mergeCell ref="H5:H6"/>
    <mergeCell ref="A4:A6"/>
    <mergeCell ref="D4:M4"/>
    <mergeCell ref="B4:B6"/>
    <mergeCell ref="A3:D3"/>
    <mergeCell ref="R3:S3"/>
    <mergeCell ref="F5:F6"/>
    <mergeCell ref="R1:S1"/>
    <mergeCell ref="N4:S4"/>
    <mergeCell ref="A2:S2"/>
    <mergeCell ref="C4:C6"/>
    <mergeCell ref="I5:M5"/>
    <mergeCell ref="D5:D6"/>
  </mergeCells>
  <printOptions horizontalCentered="1"/>
  <pageMargins left="0.385416666666667" right="0.385416666666667" top="0.510416666666667" bottom="0.510416666666667" header="0.3125" footer="0.3125"/>
  <pageSetup orientation="landscape" paperSize="9" scale="56" useFirstPageNumber="1"/>
</worksheet>
</file>

<file path=xl/worksheets/sheet3.xml><?xml version="1.0" encoding="utf-8"?>
<worksheet xmlns="http://schemas.openxmlformats.org/spreadsheetml/2006/main">
  <sheetPr>
    <outlinePr summaryBelow="0" summaryRight="0"/>
    <pageSetUpPr fitToPage="1"/>
  </sheetPr>
  <dimension ref="A1:L47"/>
  <sheetViews>
    <sheetView topLeftCell="B46" workbookViewId="0">
      <selection activeCell="G8" sqref="G8"/>
    </sheetView>
  </sheetViews>
  <sheetFormatPr baseColWidth="8" defaultColWidth="10.6666666666667" defaultRowHeight="14.25" customHeight="1"/>
  <cols>
    <col width="16.6666666666667" customWidth="1" style="32" min="1" max="1"/>
    <col width="44" customWidth="1" style="32" min="2" max="2"/>
    <col width="22" customWidth="1" style="32" min="3" max="12"/>
    <col width="10.6666666666667" customWidth="1" style="21" min="13" max="16384"/>
  </cols>
  <sheetData>
    <row r="1" ht="15.75" customHeight="1" s="200">
      <c r="L1" s="33" t="n"/>
    </row>
    <row r="2" ht="39" customHeight="1" s="200">
      <c r="A2" s="168" t="inlineStr">
        <is>
          <t>3.部门支出预算表</t>
        </is>
      </c>
    </row>
    <row r="3" ht="24" customFormat="1" customHeight="1" s="46">
      <c r="A3" s="169" t="inlineStr">
        <is>
          <t>单位名称：曲靖市文化和旅游局</t>
        </is>
      </c>
      <c r="B3" s="24" t="n"/>
      <c r="C3" s="24" t="n"/>
      <c r="D3" s="24" t="n"/>
      <c r="E3" s="24" t="n"/>
      <c r="F3" s="24" t="n"/>
      <c r="G3" s="24" t="n"/>
      <c r="H3" s="24" t="n"/>
      <c r="I3" s="24" t="n"/>
      <c r="L3" s="101" t="inlineStr">
        <is>
          <t>单位:万元</t>
        </is>
      </c>
    </row>
    <row r="4" ht="32.25" customHeight="1" s="200">
      <c r="A4" s="6" t="inlineStr">
        <is>
          <t>科目编码</t>
        </is>
      </c>
      <c r="B4" s="6" t="inlineStr">
        <is>
          <t>科目名称</t>
        </is>
      </c>
      <c r="C4" s="19" t="inlineStr">
        <is>
          <t>合计</t>
        </is>
      </c>
      <c r="D4" s="19" t="inlineStr">
        <is>
          <t>基本支出</t>
        </is>
      </c>
      <c r="E4" s="19" t="inlineStr">
        <is>
          <t>项目支出</t>
        </is>
      </c>
      <c r="F4" s="19" t="inlineStr">
        <is>
          <t>政府性基金预算</t>
        </is>
      </c>
      <c r="G4" s="6" t="inlineStr">
        <is>
          <t>财政专户管理的支出</t>
        </is>
      </c>
      <c r="H4" s="6" t="inlineStr">
        <is>
          <t>事业支出</t>
        </is>
      </c>
      <c r="I4" s="6" t="inlineStr">
        <is>
          <t>事业单位
经营支出</t>
        </is>
      </c>
      <c r="J4" s="6" t="inlineStr">
        <is>
          <t>上级补助支出</t>
        </is>
      </c>
      <c r="K4" s="6" t="inlineStr">
        <is>
          <t>附属单位补助支出</t>
        </is>
      </c>
      <c r="L4" s="6" t="inlineStr">
        <is>
          <t>其他支出</t>
        </is>
      </c>
    </row>
    <row r="5" ht="16.5" customHeight="1" s="200">
      <c r="A5" s="19" t="n">
        <v>1</v>
      </c>
      <c r="B5" s="19" t="n">
        <v>2</v>
      </c>
      <c r="C5" s="19" t="n">
        <v>3</v>
      </c>
      <c r="D5" s="19" t="n">
        <v>4</v>
      </c>
      <c r="E5" s="19" t="n">
        <v>5</v>
      </c>
      <c r="F5" s="19" t="n">
        <v>6</v>
      </c>
      <c r="G5" s="19" t="n">
        <v>7</v>
      </c>
      <c r="H5" s="19" t="n">
        <v>8</v>
      </c>
      <c r="I5" s="19" t="n">
        <v>9</v>
      </c>
      <c r="J5" s="19" t="n">
        <v>10</v>
      </c>
      <c r="K5" s="19" t="n">
        <v>11</v>
      </c>
      <c r="L5" s="19" t="n">
        <v>12</v>
      </c>
    </row>
    <row r="6" ht="20.25" customHeight="1" s="200">
      <c r="A6" s="138" t="inlineStr">
        <is>
          <t>207</t>
        </is>
      </c>
      <c r="B6" s="138" t="inlineStr">
        <is>
          <t>文化旅游体育与传媒支出</t>
        </is>
      </c>
      <c r="C6" s="42" t="n">
        <v>7658.016749</v>
      </c>
      <c r="D6" s="42" t="n">
        <v>3600.916749</v>
      </c>
      <c r="E6" s="42" t="n">
        <v>4057.1</v>
      </c>
      <c r="F6" s="44" t="n"/>
      <c r="G6" s="44" t="n"/>
      <c r="H6" s="42" t="n"/>
      <c r="I6" s="42" t="n"/>
      <c r="J6" s="42" t="n"/>
      <c r="K6" s="42" t="n"/>
      <c r="L6" s="42" t="n"/>
    </row>
    <row r="7" ht="20.25" customHeight="1" s="200">
      <c r="A7" s="138" t="inlineStr">
        <is>
          <t>20701</t>
        </is>
      </c>
      <c r="B7" s="138" t="inlineStr">
        <is>
          <t xml:space="preserve">  文化和旅游</t>
        </is>
      </c>
      <c r="C7" s="42" t="n">
        <v>5291.710587</v>
      </c>
      <c r="D7" s="42" t="n">
        <v>3440.610587</v>
      </c>
      <c r="E7" s="42" t="n">
        <v>1851.1</v>
      </c>
      <c r="F7" s="44" t="n"/>
      <c r="G7" s="44" t="n"/>
      <c r="H7" s="42" t="n"/>
      <c r="I7" s="42" t="n"/>
      <c r="J7" s="42" t="n"/>
      <c r="K7" s="42" t="n"/>
      <c r="L7" s="42" t="n"/>
    </row>
    <row r="8" ht="20.25" customHeight="1" s="200">
      <c r="A8" s="138" t="inlineStr">
        <is>
          <t>2070101</t>
        </is>
      </c>
      <c r="B8" s="138" t="inlineStr">
        <is>
          <t xml:space="preserve">    行政运行</t>
        </is>
      </c>
      <c r="C8" s="42" t="n">
        <v>644.307536</v>
      </c>
      <c r="D8" s="42" t="n">
        <v>634.307536</v>
      </c>
      <c r="E8" s="42" t="n">
        <v>10</v>
      </c>
      <c r="F8" s="44" t="n"/>
      <c r="G8" s="44" t="n"/>
      <c r="H8" s="42" t="n"/>
      <c r="I8" s="42" t="n"/>
      <c r="J8" s="42" t="n"/>
      <c r="K8" s="42" t="n"/>
      <c r="L8" s="42" t="n"/>
    </row>
    <row r="9" ht="20.25" customHeight="1" s="200">
      <c r="A9" s="138" t="inlineStr">
        <is>
          <t>2070102</t>
        </is>
      </c>
      <c r="B9" s="138" t="inlineStr">
        <is>
          <t xml:space="preserve">    一般行政管理事务</t>
        </is>
      </c>
      <c r="C9" s="42" t="n">
        <v>5</v>
      </c>
      <c r="D9" s="42" t="n">
        <v>0</v>
      </c>
      <c r="E9" s="42" t="n">
        <v>5</v>
      </c>
      <c r="F9" s="44" t="n"/>
      <c r="G9" s="44" t="n"/>
      <c r="H9" s="42" t="n"/>
      <c r="I9" s="42" t="n"/>
      <c r="J9" s="42" t="n"/>
      <c r="K9" s="42" t="n"/>
      <c r="L9" s="42" t="n"/>
    </row>
    <row r="10" ht="20.25" customHeight="1" s="200">
      <c r="A10" s="138" t="inlineStr">
        <is>
          <t>2070104</t>
        </is>
      </c>
      <c r="B10" s="138" t="inlineStr">
        <is>
          <t xml:space="preserve">    图书馆</t>
        </is>
      </c>
      <c r="C10" s="42" t="n">
        <v>652.566546</v>
      </c>
      <c r="D10" s="42" t="n">
        <v>434.566546</v>
      </c>
      <c r="E10" s="42" t="n">
        <v>218</v>
      </c>
      <c r="F10" s="44" t="n"/>
      <c r="G10" s="44" t="n"/>
      <c r="H10" s="42" t="n"/>
      <c r="I10" s="42" t="n"/>
      <c r="J10" s="42" t="n"/>
      <c r="K10" s="42" t="n"/>
      <c r="L10" s="42" t="n"/>
    </row>
    <row r="11" ht="20.25" customHeight="1" s="200">
      <c r="A11" s="138" t="inlineStr">
        <is>
          <t>2070107</t>
        </is>
      </c>
      <c r="B11" s="138" t="inlineStr">
        <is>
          <t xml:space="preserve">    艺术表演团体</t>
        </is>
      </c>
      <c r="C11" s="42" t="n">
        <v>1495.862372</v>
      </c>
      <c r="D11" s="42" t="n">
        <v>1415.862372</v>
      </c>
      <c r="E11" s="42" t="n">
        <v>80</v>
      </c>
      <c r="F11" s="44" t="n"/>
      <c r="G11" s="44" t="n"/>
      <c r="H11" s="42" t="n"/>
      <c r="I11" s="42" t="n"/>
      <c r="J11" s="42" t="n"/>
      <c r="K11" s="42" t="n"/>
      <c r="L11" s="42" t="n"/>
    </row>
    <row r="12" ht="20.25" customHeight="1" s="200">
      <c r="A12" s="138" t="inlineStr">
        <is>
          <t>2070109</t>
        </is>
      </c>
      <c r="B12" s="138" t="inlineStr">
        <is>
          <t xml:space="preserve">    群众文化</t>
        </is>
      </c>
      <c r="C12" s="42" t="n">
        <v>796.626249</v>
      </c>
      <c r="D12" s="42" t="n">
        <v>480.326249</v>
      </c>
      <c r="E12" s="42" t="n">
        <v>316.3</v>
      </c>
      <c r="F12" s="44" t="n"/>
      <c r="G12" s="44" t="n"/>
      <c r="H12" s="42" t="n"/>
      <c r="I12" s="42" t="n"/>
      <c r="J12" s="42" t="n"/>
      <c r="K12" s="42" t="n"/>
      <c r="L12" s="42" t="n"/>
    </row>
    <row r="13" ht="20.25" customHeight="1" s="200">
      <c r="A13" s="138" t="inlineStr">
        <is>
          <t>2070110</t>
        </is>
      </c>
      <c r="B13" s="138" t="inlineStr">
        <is>
          <t xml:space="preserve">    文化和旅游交流与合作</t>
        </is>
      </c>
      <c r="C13" s="42" t="n">
        <v>50</v>
      </c>
      <c r="D13" s="42" t="n">
        <v>0</v>
      </c>
      <c r="E13" s="42" t="n">
        <v>50</v>
      </c>
      <c r="F13" s="44" t="n"/>
      <c r="G13" s="44" t="n"/>
      <c r="H13" s="42" t="n"/>
      <c r="I13" s="42" t="n"/>
      <c r="J13" s="42" t="n"/>
      <c r="K13" s="42" t="n"/>
      <c r="L13" s="42" t="n"/>
    </row>
    <row r="14" ht="20.25" customHeight="1" s="200">
      <c r="A14" s="138" t="inlineStr">
        <is>
          <t>2070111</t>
        </is>
      </c>
      <c r="B14" s="138" t="inlineStr">
        <is>
          <t xml:space="preserve">    文化创作与保护</t>
        </is>
      </c>
      <c r="C14" s="42" t="n">
        <v>291.229204</v>
      </c>
      <c r="D14" s="42" t="n">
        <v>241.229204</v>
      </c>
      <c r="E14" s="42" t="n">
        <v>50</v>
      </c>
      <c r="F14" s="44" t="n"/>
      <c r="G14" s="44" t="n"/>
      <c r="H14" s="42" t="n"/>
      <c r="I14" s="42" t="n"/>
      <c r="J14" s="42" t="n"/>
      <c r="K14" s="42" t="n"/>
      <c r="L14" s="42" t="n"/>
    </row>
    <row r="15" ht="20.25" customHeight="1" s="200">
      <c r="A15" s="138" t="inlineStr">
        <is>
          <t>2070112</t>
        </is>
      </c>
      <c r="B15" s="138" t="inlineStr">
        <is>
          <t xml:space="preserve">    文化和旅游市场管理</t>
        </is>
      </c>
      <c r="C15" s="42" t="n">
        <v>269.11868</v>
      </c>
      <c r="D15" s="42" t="n">
        <v>234.31868</v>
      </c>
      <c r="E15" s="42" t="n">
        <v>34.8</v>
      </c>
      <c r="F15" s="44" t="n"/>
      <c r="G15" s="44" t="n"/>
      <c r="H15" s="42" t="n"/>
      <c r="I15" s="42" t="n"/>
      <c r="J15" s="42" t="n"/>
      <c r="K15" s="42" t="n"/>
      <c r="L15" s="42" t="n"/>
    </row>
    <row r="16" ht="20.25" customHeight="1" s="200">
      <c r="A16" s="138" t="inlineStr">
        <is>
          <t>2070113</t>
        </is>
      </c>
      <c r="B16" s="138" t="inlineStr">
        <is>
          <t xml:space="preserve">    旅游宣传</t>
        </is>
      </c>
      <c r="C16" s="42" t="n">
        <v>130</v>
      </c>
      <c r="D16" s="42" t="n">
        <v>0</v>
      </c>
      <c r="E16" s="42" t="n">
        <v>130</v>
      </c>
      <c r="F16" s="44" t="n"/>
      <c r="G16" s="44" t="n"/>
      <c r="H16" s="42" t="n"/>
      <c r="I16" s="42" t="n"/>
      <c r="J16" s="42" t="n"/>
      <c r="K16" s="42" t="n"/>
      <c r="L16" s="42" t="n"/>
    </row>
    <row r="17" ht="20.25" customHeight="1" s="200">
      <c r="A17" s="138" t="inlineStr">
        <is>
          <t>2070199</t>
        </is>
      </c>
      <c r="B17" s="138" t="inlineStr">
        <is>
          <t xml:space="preserve">    其他文化和旅游支出</t>
        </is>
      </c>
      <c r="C17" s="42" t="n">
        <v>957</v>
      </c>
      <c r="D17" s="42" t="n">
        <v>0</v>
      </c>
      <c r="E17" s="42" t="n">
        <v>957</v>
      </c>
      <c r="F17" s="44" t="n"/>
      <c r="G17" s="44" t="n"/>
      <c r="H17" s="42" t="n"/>
      <c r="I17" s="42" t="n"/>
      <c r="J17" s="42" t="n"/>
      <c r="K17" s="42" t="n"/>
      <c r="L17" s="42" t="n"/>
    </row>
    <row r="18" ht="20.25" customHeight="1" s="200">
      <c r="A18" s="138" t="inlineStr">
        <is>
          <t>20702</t>
        </is>
      </c>
      <c r="B18" s="138" t="inlineStr">
        <is>
          <t xml:space="preserve">  文物</t>
        </is>
      </c>
      <c r="C18" s="42" t="n">
        <v>360.306162</v>
      </c>
      <c r="D18" s="42" t="n">
        <v>160.306162</v>
      </c>
      <c r="E18" s="42" t="n">
        <v>200</v>
      </c>
      <c r="F18" s="44" t="n"/>
      <c r="G18" s="44" t="n"/>
      <c r="H18" s="42" t="n"/>
      <c r="I18" s="42" t="n"/>
      <c r="J18" s="42" t="n"/>
      <c r="K18" s="42" t="n"/>
      <c r="L18" s="42" t="n"/>
    </row>
    <row r="19" ht="20.25" customHeight="1" s="200">
      <c r="A19" s="138" t="inlineStr">
        <is>
          <t>2070201</t>
        </is>
      </c>
      <c r="B19" s="138" t="inlineStr">
        <is>
          <t xml:space="preserve">    行政运行</t>
        </is>
      </c>
      <c r="C19" s="42" t="n">
        <v>105.064256</v>
      </c>
      <c r="D19" s="42" t="n">
        <v>105.064256</v>
      </c>
      <c r="E19" s="42" t="n">
        <v>0</v>
      </c>
      <c r="F19" s="44" t="n"/>
      <c r="G19" s="44" t="n"/>
      <c r="H19" s="42" t="n"/>
      <c r="I19" s="42" t="n"/>
      <c r="J19" s="42" t="n"/>
      <c r="K19" s="42" t="n"/>
      <c r="L19" s="42" t="n"/>
    </row>
    <row r="20" ht="20.25" customHeight="1" s="200">
      <c r="A20" s="138" t="inlineStr">
        <is>
          <t>2070204</t>
        </is>
      </c>
      <c r="B20" s="138" t="inlineStr">
        <is>
          <t xml:space="preserve">    文物保护</t>
        </is>
      </c>
      <c r="C20" s="42" t="n">
        <v>20</v>
      </c>
      <c r="D20" s="42" t="n">
        <v>0</v>
      </c>
      <c r="E20" s="42" t="n">
        <v>20</v>
      </c>
      <c r="F20" s="44" t="n"/>
      <c r="G20" s="44" t="n"/>
      <c r="H20" s="42" t="n"/>
      <c r="I20" s="42" t="n"/>
      <c r="J20" s="42" t="n"/>
      <c r="K20" s="42" t="n"/>
      <c r="L20" s="42" t="n"/>
    </row>
    <row r="21" ht="20.25" customHeight="1" s="200">
      <c r="A21" s="138" t="inlineStr">
        <is>
          <t>2070205</t>
        </is>
      </c>
      <c r="B21" s="138" t="inlineStr">
        <is>
          <t xml:space="preserve">    博物馆</t>
        </is>
      </c>
      <c r="C21" s="42" t="n">
        <v>235.241906</v>
      </c>
      <c r="D21" s="42" t="n">
        <v>55.241906</v>
      </c>
      <c r="E21" s="42" t="n">
        <v>180</v>
      </c>
      <c r="F21" s="44" t="n"/>
      <c r="G21" s="44" t="n"/>
      <c r="H21" s="42" t="n"/>
      <c r="I21" s="42" t="n"/>
      <c r="J21" s="42" t="n"/>
      <c r="K21" s="42" t="n"/>
      <c r="L21" s="42" t="n"/>
    </row>
    <row r="22" ht="20.25" customHeight="1" s="200">
      <c r="A22" s="138" t="inlineStr">
        <is>
          <t>20799</t>
        </is>
      </c>
      <c r="B22" s="138" t="inlineStr">
        <is>
          <t xml:space="preserve">  其他文化旅游体育与传媒支出</t>
        </is>
      </c>
      <c r="C22" s="42" t="n">
        <v>2006</v>
      </c>
      <c r="D22" s="42" t="n">
        <v>0</v>
      </c>
      <c r="E22" s="42" t="n">
        <v>2006</v>
      </c>
      <c r="F22" s="44" t="n"/>
      <c r="G22" s="44" t="n"/>
      <c r="H22" s="42" t="n"/>
      <c r="I22" s="42" t="n"/>
      <c r="J22" s="42" t="n"/>
      <c r="K22" s="42" t="n"/>
      <c r="L22" s="42" t="n"/>
    </row>
    <row r="23" ht="20.25" customHeight="1" s="200">
      <c r="A23" s="138" t="inlineStr">
        <is>
          <t>2079903</t>
        </is>
      </c>
      <c r="B23" s="138" t="inlineStr">
        <is>
          <t xml:space="preserve">    文化产业发展专项支出</t>
        </is>
      </c>
      <c r="C23" s="42" t="n">
        <v>2000</v>
      </c>
      <c r="D23" s="42" t="n">
        <v>0</v>
      </c>
      <c r="E23" s="42" t="n">
        <v>2000</v>
      </c>
      <c r="F23" s="44" t="n"/>
      <c r="G23" s="44" t="n"/>
      <c r="H23" s="42" t="n"/>
      <c r="I23" s="42" t="n"/>
      <c r="J23" s="42" t="n"/>
      <c r="K23" s="42" t="n"/>
      <c r="L23" s="42" t="n"/>
    </row>
    <row r="24" ht="20.25" customHeight="1" s="200">
      <c r="A24" s="138" t="inlineStr">
        <is>
          <t>2079999</t>
        </is>
      </c>
      <c r="B24" s="138" t="inlineStr">
        <is>
          <t xml:space="preserve">    其他文化旅游体育与传媒支出</t>
        </is>
      </c>
      <c r="C24" s="42" t="n">
        <v>6</v>
      </c>
      <c r="D24" s="42" t="n">
        <v>0</v>
      </c>
      <c r="E24" s="42" t="n">
        <v>6</v>
      </c>
      <c r="F24" s="44" t="n"/>
      <c r="G24" s="44" t="n"/>
      <c r="H24" s="42" t="n"/>
      <c r="I24" s="42" t="n"/>
      <c r="J24" s="42" t="n"/>
      <c r="K24" s="42" t="n"/>
      <c r="L24" s="42" t="n"/>
    </row>
    <row r="25" ht="20.25" customHeight="1" s="200">
      <c r="A25" s="138" t="inlineStr">
        <is>
          <t>208</t>
        </is>
      </c>
      <c r="B25" s="138" t="inlineStr">
        <is>
          <t>社会保障和就业支出</t>
        </is>
      </c>
      <c r="C25" s="42" t="n">
        <v>1039.055612</v>
      </c>
      <c r="D25" s="42" t="n">
        <v>1039.055612</v>
      </c>
      <c r="E25" s="42" t="n">
        <v>0</v>
      </c>
      <c r="F25" s="44" t="n"/>
      <c r="G25" s="44" t="n"/>
      <c r="H25" s="42" t="n"/>
      <c r="I25" s="42" t="n"/>
      <c r="J25" s="42" t="n"/>
      <c r="K25" s="42" t="n"/>
      <c r="L25" s="42" t="n"/>
    </row>
    <row r="26" ht="20.25" customHeight="1" s="200">
      <c r="A26" s="138" t="inlineStr">
        <is>
          <t>20805</t>
        </is>
      </c>
      <c r="B26" s="138" t="inlineStr">
        <is>
          <t xml:space="preserve">  行政事业单位养老支出</t>
        </is>
      </c>
      <c r="C26" s="42" t="n">
        <v>1024.405534</v>
      </c>
      <c r="D26" s="42" t="n">
        <v>1024.405534</v>
      </c>
      <c r="E26" s="42" t="n">
        <v>0</v>
      </c>
      <c r="F26" s="44" t="n"/>
      <c r="G26" s="44" t="n"/>
      <c r="H26" s="42" t="n"/>
      <c r="I26" s="42" t="n"/>
      <c r="J26" s="42" t="n"/>
      <c r="K26" s="42" t="n"/>
      <c r="L26" s="42" t="n"/>
    </row>
    <row r="27" ht="20.25" customHeight="1" s="200">
      <c r="A27" s="138" t="inlineStr">
        <is>
          <t>2080501</t>
        </is>
      </c>
      <c r="B27" s="138" t="inlineStr">
        <is>
          <t xml:space="preserve">    行政单位离退休</t>
        </is>
      </c>
      <c r="C27" s="42" t="n">
        <v>139.32703</v>
      </c>
      <c r="D27" s="42" t="n">
        <v>139.32703</v>
      </c>
      <c r="E27" s="42" t="n">
        <v>0</v>
      </c>
      <c r="F27" s="44" t="n"/>
      <c r="G27" s="44" t="n"/>
      <c r="H27" s="42" t="n"/>
      <c r="I27" s="42" t="n"/>
      <c r="J27" s="42" t="n"/>
      <c r="K27" s="42" t="n"/>
      <c r="L27" s="42" t="n"/>
    </row>
    <row r="28" ht="20.25" customHeight="1" s="200">
      <c r="A28" s="138" t="inlineStr">
        <is>
          <t>2080502</t>
        </is>
      </c>
      <c r="B28" s="138" t="inlineStr">
        <is>
          <t xml:space="preserve">    事业单位离退休</t>
        </is>
      </c>
      <c r="C28" s="42" t="n">
        <v>461.663384</v>
      </c>
      <c r="D28" s="42" t="n">
        <v>461.663384</v>
      </c>
      <c r="E28" s="42" t="n">
        <v>0</v>
      </c>
      <c r="F28" s="44" t="n"/>
      <c r="G28" s="44" t="n"/>
      <c r="H28" s="42" t="n"/>
      <c r="I28" s="42" t="n"/>
      <c r="J28" s="42" t="n"/>
      <c r="K28" s="42" t="n"/>
      <c r="L28" s="42" t="n"/>
    </row>
    <row r="29" ht="20.25" customHeight="1" s="200">
      <c r="A29" s="138" t="inlineStr">
        <is>
          <t>2080505</t>
        </is>
      </c>
      <c r="B29" s="138" t="inlineStr">
        <is>
          <t xml:space="preserve">    机关事业单位基本养老保险缴费支出</t>
        </is>
      </c>
      <c r="C29" s="42" t="n">
        <v>420.057856</v>
      </c>
      <c r="D29" s="42" t="n">
        <v>420.057856</v>
      </c>
      <c r="E29" s="42" t="n">
        <v>0</v>
      </c>
      <c r="F29" s="44" t="n"/>
      <c r="G29" s="44" t="n"/>
      <c r="H29" s="42" t="n"/>
      <c r="I29" s="42" t="n"/>
      <c r="J29" s="42" t="n"/>
      <c r="K29" s="42" t="n"/>
      <c r="L29" s="42" t="n"/>
    </row>
    <row r="30" ht="20.25" customHeight="1" s="200">
      <c r="A30" s="138" t="inlineStr">
        <is>
          <t>2080506</t>
        </is>
      </c>
      <c r="B30" s="138" t="inlineStr">
        <is>
          <t xml:space="preserve">    机关事业单位职业年金缴费支出</t>
        </is>
      </c>
      <c r="C30" s="42" t="n">
        <v>3.357264</v>
      </c>
      <c r="D30" s="42" t="n">
        <v>3.357264</v>
      </c>
      <c r="E30" s="42" t="n">
        <v>0</v>
      </c>
      <c r="F30" s="44" t="n"/>
      <c r="G30" s="44" t="n"/>
      <c r="H30" s="42" t="n"/>
      <c r="I30" s="42" t="n"/>
      <c r="J30" s="42" t="n"/>
      <c r="K30" s="42" t="n"/>
      <c r="L30" s="42" t="n"/>
    </row>
    <row r="31" ht="20.25" customHeight="1" s="200">
      <c r="A31" s="138" t="inlineStr">
        <is>
          <t>20808</t>
        </is>
      </c>
      <c r="B31" s="138" t="inlineStr">
        <is>
          <t xml:space="preserve">  抚恤</t>
        </is>
      </c>
      <c r="C31" s="42" t="n">
        <v>0.1872</v>
      </c>
      <c r="D31" s="42" t="n">
        <v>0.1872</v>
      </c>
      <c r="E31" s="42" t="n">
        <v>0</v>
      </c>
      <c r="F31" s="44" t="n"/>
      <c r="G31" s="44" t="n"/>
      <c r="H31" s="42" t="n"/>
      <c r="I31" s="42" t="n"/>
      <c r="J31" s="42" t="n"/>
      <c r="K31" s="42" t="n"/>
      <c r="L31" s="42" t="n"/>
    </row>
    <row r="32" ht="20.25" customHeight="1" s="200">
      <c r="A32" s="138" t="inlineStr">
        <is>
          <t>2080801</t>
        </is>
      </c>
      <c r="B32" s="138" t="inlineStr">
        <is>
          <t xml:space="preserve">    死亡抚恤</t>
        </is>
      </c>
      <c r="C32" s="42" t="n">
        <v>0.1872</v>
      </c>
      <c r="D32" s="42" t="n">
        <v>0.1872</v>
      </c>
      <c r="E32" s="42" t="n">
        <v>0</v>
      </c>
      <c r="F32" s="44" t="n"/>
      <c r="G32" s="44" t="n"/>
      <c r="H32" s="42" t="n"/>
      <c r="I32" s="42" t="n"/>
      <c r="J32" s="42" t="n"/>
      <c r="K32" s="42" t="n"/>
      <c r="L32" s="42" t="n"/>
    </row>
    <row r="33" ht="20.25" customHeight="1" s="200">
      <c r="A33" s="138" t="inlineStr">
        <is>
          <t>20899</t>
        </is>
      </c>
      <c r="B33" s="138" t="inlineStr">
        <is>
          <t xml:space="preserve">  其他社会保障和就业支出</t>
        </is>
      </c>
      <c r="C33" s="42" t="n">
        <v>14.462878</v>
      </c>
      <c r="D33" s="42" t="n">
        <v>14.462878</v>
      </c>
      <c r="E33" s="42" t="n">
        <v>0</v>
      </c>
      <c r="F33" s="44" t="n"/>
      <c r="G33" s="44" t="n"/>
      <c r="H33" s="42" t="n"/>
      <c r="I33" s="42" t="n"/>
      <c r="J33" s="42" t="n"/>
      <c r="K33" s="42" t="n"/>
      <c r="L33" s="42" t="n"/>
    </row>
    <row r="34" ht="20.25" customHeight="1" s="200">
      <c r="A34" s="138" t="inlineStr">
        <is>
          <t>2089999</t>
        </is>
      </c>
      <c r="B34" s="138" t="inlineStr">
        <is>
          <t xml:space="preserve">    其他社会保障和就业支出</t>
        </is>
      </c>
      <c r="C34" s="42" t="n">
        <v>14.462878</v>
      </c>
      <c r="D34" s="42" t="n">
        <v>14.462878</v>
      </c>
      <c r="E34" s="42" t="n">
        <v>0</v>
      </c>
      <c r="F34" s="44" t="n"/>
      <c r="G34" s="44" t="n"/>
      <c r="H34" s="42" t="n"/>
      <c r="I34" s="42" t="n"/>
      <c r="J34" s="42" t="n"/>
      <c r="K34" s="42" t="n"/>
      <c r="L34" s="42" t="n"/>
    </row>
    <row r="35" ht="20.25" customHeight="1" s="200">
      <c r="A35" s="138" t="inlineStr">
        <is>
          <t>210</t>
        </is>
      </c>
      <c r="B35" s="138" t="inlineStr">
        <is>
          <t>卫生健康支出</t>
        </is>
      </c>
      <c r="C35" s="42" t="n">
        <v>324.051287</v>
      </c>
      <c r="D35" s="42" t="n">
        <v>324.051287</v>
      </c>
      <c r="E35" s="42" t="n">
        <v>0</v>
      </c>
      <c r="F35" s="44" t="n"/>
      <c r="G35" s="44" t="n"/>
      <c r="H35" s="42" t="n"/>
      <c r="I35" s="42" t="n"/>
      <c r="J35" s="42" t="n"/>
      <c r="K35" s="42" t="n"/>
      <c r="L35" s="42" t="n"/>
    </row>
    <row r="36" ht="20.25" customHeight="1" s="200">
      <c r="A36" s="138" t="inlineStr">
        <is>
          <t>21011</t>
        </is>
      </c>
      <c r="B36" s="138" t="inlineStr">
        <is>
          <t xml:space="preserve">  行政事业单位医疗</t>
        </is>
      </c>
      <c r="C36" s="42" t="n">
        <v>324.051287</v>
      </c>
      <c r="D36" s="42" t="n">
        <v>324.051287</v>
      </c>
      <c r="E36" s="42" t="n">
        <v>0</v>
      </c>
      <c r="F36" s="44" t="n"/>
      <c r="G36" s="44" t="n"/>
      <c r="H36" s="42" t="n"/>
      <c r="I36" s="42" t="n"/>
      <c r="J36" s="42" t="n"/>
      <c r="K36" s="42" t="n"/>
      <c r="L36" s="42" t="n"/>
    </row>
    <row r="37" ht="20.25" customHeight="1" s="200">
      <c r="A37" s="138" t="inlineStr">
        <is>
          <t>2101101</t>
        </is>
      </c>
      <c r="B37" s="138" t="inlineStr">
        <is>
          <t xml:space="preserve">    行政单位医疗</t>
        </is>
      </c>
      <c r="C37" s="42" t="n">
        <v>56.5076</v>
      </c>
      <c r="D37" s="42" t="n">
        <v>56.5076</v>
      </c>
      <c r="E37" s="42" t="n">
        <v>0</v>
      </c>
      <c r="F37" s="44" t="n"/>
      <c r="G37" s="44" t="n"/>
      <c r="H37" s="42" t="n"/>
      <c r="I37" s="42" t="n"/>
      <c r="J37" s="42" t="n"/>
      <c r="K37" s="42" t="n"/>
      <c r="L37" s="42" t="n"/>
    </row>
    <row r="38" ht="20.25" customHeight="1" s="200">
      <c r="A38" s="138" t="inlineStr">
        <is>
          <t>2101102</t>
        </is>
      </c>
      <c r="B38" s="138" t="inlineStr">
        <is>
          <t xml:space="preserve">    事业单位医疗</t>
        </is>
      </c>
      <c r="C38" s="42" t="n">
        <v>216.03492</v>
      </c>
      <c r="D38" s="42" t="n">
        <v>216.03492</v>
      </c>
      <c r="E38" s="42" t="n">
        <v>0</v>
      </c>
      <c r="F38" s="44" t="n"/>
      <c r="G38" s="44" t="n"/>
      <c r="H38" s="42" t="n"/>
      <c r="I38" s="42" t="n"/>
      <c r="J38" s="42" t="n"/>
      <c r="K38" s="42" t="n"/>
      <c r="L38" s="42" t="n"/>
    </row>
    <row r="39" ht="20.25" customHeight="1" s="200">
      <c r="A39" s="138" t="inlineStr">
        <is>
          <t>2101103</t>
        </is>
      </c>
      <c r="B39" s="138" t="inlineStr">
        <is>
          <t xml:space="preserve">    公务员医疗补助</t>
        </is>
      </c>
      <c r="C39" s="42" t="n">
        <v>26.688368</v>
      </c>
      <c r="D39" s="42" t="n">
        <v>26.688368</v>
      </c>
      <c r="E39" s="42" t="n">
        <v>0</v>
      </c>
      <c r="F39" s="44" t="n"/>
      <c r="G39" s="44" t="n"/>
      <c r="H39" s="42" t="n"/>
      <c r="I39" s="42" t="n"/>
      <c r="J39" s="42" t="n"/>
      <c r="K39" s="42" t="n"/>
      <c r="L39" s="42" t="n"/>
    </row>
    <row r="40" ht="20.25" customHeight="1" s="200">
      <c r="A40" s="138" t="inlineStr">
        <is>
          <t>2101199</t>
        </is>
      </c>
      <c r="B40" s="138" t="inlineStr">
        <is>
          <t xml:space="preserve">    其他行政事业单位医疗支出</t>
        </is>
      </c>
      <c r="C40" s="42" t="n">
        <v>24.820399</v>
      </c>
      <c r="D40" s="42" t="n">
        <v>24.820399</v>
      </c>
      <c r="E40" s="42" t="n">
        <v>0</v>
      </c>
      <c r="F40" s="44" t="n"/>
      <c r="G40" s="44" t="n"/>
      <c r="H40" s="42" t="n"/>
      <c r="I40" s="42" t="n"/>
      <c r="J40" s="42" t="n"/>
      <c r="K40" s="42" t="n"/>
      <c r="L40" s="42" t="n"/>
    </row>
    <row r="41" ht="20.25" customHeight="1" s="200">
      <c r="A41" s="138" t="inlineStr">
        <is>
          <t>221</t>
        </is>
      </c>
      <c r="B41" s="138" t="inlineStr">
        <is>
          <t>住房保障支出</t>
        </is>
      </c>
      <c r="C41" s="42" t="n">
        <v>303.051024</v>
      </c>
      <c r="D41" s="42" t="n">
        <v>303.051024</v>
      </c>
      <c r="E41" s="42" t="n">
        <v>0</v>
      </c>
      <c r="F41" s="44" t="n"/>
      <c r="G41" s="44" t="n"/>
      <c r="H41" s="42" t="n"/>
      <c r="I41" s="42" t="n"/>
      <c r="J41" s="42" t="n"/>
      <c r="K41" s="42" t="n"/>
      <c r="L41" s="42" t="n"/>
    </row>
    <row r="42" ht="20.25" customHeight="1" s="200">
      <c r="A42" s="138" t="inlineStr">
        <is>
          <t>22102</t>
        </is>
      </c>
      <c r="B42" s="138" t="inlineStr">
        <is>
          <t xml:space="preserve">  住房改革支出</t>
        </is>
      </c>
      <c r="C42" s="42" t="n">
        <v>303.051024</v>
      </c>
      <c r="D42" s="42" t="n">
        <v>303.051024</v>
      </c>
      <c r="E42" s="42" t="n">
        <v>0</v>
      </c>
      <c r="F42" s="44" t="n"/>
      <c r="G42" s="44" t="n"/>
      <c r="H42" s="42" t="n"/>
      <c r="I42" s="42" t="n"/>
      <c r="J42" s="42" t="n"/>
      <c r="K42" s="42" t="n"/>
      <c r="L42" s="42" t="n"/>
    </row>
    <row r="43" ht="20.25" customHeight="1" s="200">
      <c r="A43" s="138" t="inlineStr">
        <is>
          <t>2210201</t>
        </is>
      </c>
      <c r="B43" s="138" t="inlineStr">
        <is>
          <t xml:space="preserve">    住房公积金</t>
        </is>
      </c>
      <c r="C43" s="42" t="n">
        <v>303.051024</v>
      </c>
      <c r="D43" s="42" t="n">
        <v>303.051024</v>
      </c>
      <c r="E43" s="42" t="n">
        <v>0</v>
      </c>
      <c r="F43" s="44" t="n"/>
      <c r="G43" s="44" t="n"/>
      <c r="H43" s="42" t="n"/>
      <c r="I43" s="42" t="n"/>
      <c r="J43" s="42" t="n"/>
      <c r="K43" s="42" t="n"/>
      <c r="L43" s="42" t="n"/>
    </row>
    <row r="44" ht="20.25" customHeight="1" s="200">
      <c r="A44" s="138" t="inlineStr">
        <is>
          <t>230</t>
        </is>
      </c>
      <c r="B44" s="138" t="inlineStr">
        <is>
          <t>转移性支出</t>
        </is>
      </c>
      <c r="C44" s="42" t="n">
        <v>5890.7</v>
      </c>
      <c r="D44" s="42" t="n">
        <v>0</v>
      </c>
      <c r="E44" s="42" t="n">
        <v>5890.7</v>
      </c>
      <c r="F44" s="44" t="n"/>
      <c r="G44" s="44" t="n"/>
      <c r="H44" s="42" t="n"/>
      <c r="I44" s="42" t="n"/>
      <c r="J44" s="42" t="n"/>
      <c r="K44" s="42" t="n"/>
      <c r="L44" s="42" t="n"/>
    </row>
    <row r="45" ht="20.25" customHeight="1" s="200">
      <c r="A45" s="138" t="inlineStr">
        <is>
          <t>23002</t>
        </is>
      </c>
      <c r="B45" s="138" t="inlineStr">
        <is>
          <t xml:space="preserve">  一般性转移支付</t>
        </is>
      </c>
      <c r="C45" s="42" t="n">
        <v>5890.7</v>
      </c>
      <c r="D45" s="42" t="n">
        <v>0</v>
      </c>
      <c r="E45" s="42" t="n">
        <v>5890.7</v>
      </c>
      <c r="F45" s="44" t="n"/>
      <c r="G45" s="44" t="n"/>
      <c r="H45" s="42" t="n"/>
      <c r="I45" s="42" t="n"/>
      <c r="J45" s="42" t="n"/>
      <c r="K45" s="42" t="n"/>
      <c r="L45" s="42" t="n"/>
    </row>
    <row r="46" ht="20.25" customHeight="1" s="200">
      <c r="A46" s="138" t="inlineStr">
        <is>
          <t>2300247</t>
        </is>
      </c>
      <c r="B46" s="138" t="inlineStr">
        <is>
          <t xml:space="preserve">    文化旅游体育与传媒共同财政事权转移支付支出</t>
        </is>
      </c>
      <c r="C46" s="42" t="n">
        <v>5890.7</v>
      </c>
      <c r="D46" s="42" t="n">
        <v>0</v>
      </c>
      <c r="E46" s="42" t="n">
        <v>5890.7</v>
      </c>
      <c r="F46" s="44" t="n"/>
      <c r="G46" s="44" t="n"/>
      <c r="H46" s="42" t="n"/>
      <c r="I46" s="42" t="n"/>
      <c r="J46" s="42" t="n"/>
      <c r="K46" s="42" t="n"/>
      <c r="L46" s="42" t="n"/>
    </row>
    <row r="47" ht="16.5" customHeight="1" s="200">
      <c r="A47" s="128" t="inlineStr">
        <is>
          <t>合  计</t>
        </is>
      </c>
      <c r="B47" s="130" t="n"/>
      <c r="C47" s="44" t="n">
        <v>15214.874672</v>
      </c>
      <c r="D47" s="44" t="n">
        <v>5267.074672</v>
      </c>
      <c r="E47" s="44" t="n">
        <v>9947.799999999999</v>
      </c>
      <c r="F47" s="44" t="n"/>
      <c r="G47" s="44" t="n"/>
      <c r="H47" s="44" t="n"/>
      <c r="I47" s="44" t="n"/>
      <c r="J47" s="42" t="n"/>
      <c r="K47" s="44" t="n"/>
      <c r="L47" s="44" t="n"/>
    </row>
  </sheetData>
  <mergeCells count="3">
    <mergeCell ref="A2:L2"/>
    <mergeCell ref="A3:I3"/>
    <mergeCell ref="A47:B47"/>
  </mergeCells>
  <printOptions horizontalCentered="1"/>
  <pageMargins left="0.385416666666667" right="0.385416666666667" top="0.510416666666667" bottom="0.510416666666667" header="0.3125" footer="0.3125"/>
  <pageSetup orientation="landscape" paperSize="9" scale="58" useFirstPageNumber="1"/>
</worksheet>
</file>

<file path=xl/worksheets/sheet4.xml><?xml version="1.0" encoding="utf-8"?>
<worksheet xmlns="http://schemas.openxmlformats.org/spreadsheetml/2006/main">
  <sheetPr>
    <outlinePr summaryBelow="0" summaryRight="0"/>
    <pageSetUpPr fitToPage="1"/>
  </sheetPr>
  <dimension ref="A1:D39"/>
  <sheetViews>
    <sheetView topLeftCell="A25" workbookViewId="0">
      <selection activeCell="B8" sqref="B8:B11"/>
    </sheetView>
  </sheetViews>
  <sheetFormatPr baseColWidth="8" defaultColWidth="10.6666666666667" defaultRowHeight="14.25" customHeight="1"/>
  <cols>
    <col width="57.4444444444444" customWidth="1" style="1" min="1" max="1"/>
    <col width="45.3333333333333" customWidth="1" style="1" min="2" max="2"/>
    <col width="56.6666666666667" customWidth="1" style="1" min="3" max="3"/>
    <col width="42.4444444444444" customWidth="1" style="1" min="4" max="4"/>
    <col width="10.6666666666667" customWidth="1" style="21" min="5" max="16384"/>
  </cols>
  <sheetData>
    <row r="1" s="200">
      <c r="D1" s="3" t="n"/>
    </row>
    <row r="2" ht="36" customHeight="1" s="200">
      <c r="A2" s="153" t="inlineStr">
        <is>
          <t>4.财政拨款收支预算总表</t>
        </is>
      </c>
    </row>
    <row r="3" ht="24" customFormat="1" customHeight="1" s="20">
      <c r="A3" s="23" t="inlineStr">
        <is>
          <t>单位名称：曲靖市文化和旅游局</t>
        </is>
      </c>
      <c r="B3" s="24" t="n"/>
      <c r="C3" s="158" t="n"/>
      <c r="D3" s="101" t="inlineStr">
        <is>
          <t>单位:万元</t>
        </is>
      </c>
    </row>
    <row r="4" ht="19.5" customHeight="1" s="200">
      <c r="A4" s="19" t="inlineStr">
        <is>
          <t>收        入</t>
        </is>
      </c>
      <c r="B4" s="73" t="n"/>
      <c r="C4" s="19" t="inlineStr">
        <is>
          <t>支        出</t>
        </is>
      </c>
      <c r="D4" s="73" t="n"/>
    </row>
    <row r="5" ht="21.75" customHeight="1" s="200">
      <c r="A5" s="19" t="inlineStr">
        <is>
          <t>项      目</t>
        </is>
      </c>
      <c r="B5" s="25" t="inlineStr">
        <is>
          <t>2021年预算数</t>
        </is>
      </c>
      <c r="C5" s="19" t="inlineStr">
        <is>
          <t>支出功能分类科目</t>
        </is>
      </c>
      <c r="D5" s="25" t="inlineStr">
        <is>
          <t>2021年预算数</t>
        </is>
      </c>
    </row>
    <row r="6" ht="17.5" customHeight="1" s="200">
      <c r="A6" s="30" t="n"/>
      <c r="B6" s="121" t="n"/>
      <c r="C6" s="30" t="n"/>
      <c r="D6" s="121" t="n"/>
    </row>
    <row r="7" ht="17.5" customHeight="1" s="200">
      <c r="A7" s="159" t="inlineStr">
        <is>
          <t>一、一般公共预算拨款收入</t>
        </is>
      </c>
      <c r="B7" s="160" t="n">
        <v>15214.874672</v>
      </c>
      <c r="C7" s="161" t="inlineStr">
        <is>
          <t>一、本年支出</t>
        </is>
      </c>
      <c r="D7" s="44" t="n">
        <v>15214.874672</v>
      </c>
    </row>
    <row r="8" ht="17.5" customHeight="1" s="200">
      <c r="A8" s="159" t="inlineStr">
        <is>
          <t xml:space="preserve">  1、本级财力安排</t>
        </is>
      </c>
      <c r="B8" s="160" t="n">
        <v>5955.074672</v>
      </c>
      <c r="C8" s="161" t="inlineStr">
        <is>
          <t>（一）一般公共服务支出</t>
        </is>
      </c>
      <c r="D8" s="44" t="n"/>
    </row>
    <row r="9" ht="17.5" customHeight="1" s="200">
      <c r="A9" s="159" t="inlineStr">
        <is>
          <t xml:space="preserve">  2、专项收入安排</t>
        </is>
      </c>
      <c r="B9" s="160" t="n"/>
      <c r="C9" s="161" t="inlineStr">
        <is>
          <t>（二）外交支出</t>
        </is>
      </c>
      <c r="D9" s="44" t="n"/>
    </row>
    <row r="10" ht="17.5" customHeight="1" s="200">
      <c r="A10" s="159" t="inlineStr">
        <is>
          <t xml:space="preserve">  3、执法办案补助</t>
        </is>
      </c>
      <c r="B10" s="160" t="n">
        <v>8.800000000000001</v>
      </c>
      <c r="C10" s="161" t="inlineStr">
        <is>
          <t>（三）国防支出</t>
        </is>
      </c>
      <c r="D10" s="44" t="n"/>
    </row>
    <row r="11" ht="17.5" customHeight="1" s="200">
      <c r="A11" s="159" t="inlineStr">
        <is>
          <t xml:space="preserve">  4、收费成本补助</t>
        </is>
      </c>
      <c r="B11" s="160" t="n">
        <v>60</v>
      </c>
      <c r="C11" s="161" t="inlineStr">
        <is>
          <t>（四）公共安全支出</t>
        </is>
      </c>
      <c r="D11" s="44" t="n"/>
    </row>
    <row r="12" ht="17.5" customHeight="1" s="200">
      <c r="A12" s="159" t="inlineStr">
        <is>
          <t xml:space="preserve">  5、国有资源（资产）有偿使用补助</t>
        </is>
      </c>
      <c r="B12" s="160" t="n"/>
      <c r="C12" s="161" t="inlineStr">
        <is>
          <t>（五）教育支出</t>
        </is>
      </c>
      <c r="D12" s="44" t="n"/>
    </row>
    <row r="13" ht="18.75" customHeight="1" s="200">
      <c r="A13" s="159" t="inlineStr">
        <is>
          <t xml:space="preserve">  6、上级补助</t>
        </is>
      </c>
      <c r="B13" s="160" t="n">
        <v>9191</v>
      </c>
      <c r="C13" s="161" t="inlineStr">
        <is>
          <t>（六）科学技术支出</t>
        </is>
      </c>
      <c r="D13" s="44" t="n"/>
    </row>
    <row r="14" ht="17.5" customHeight="1" s="200">
      <c r="A14" s="159" t="inlineStr">
        <is>
          <t xml:space="preserve">  7、一般债券</t>
        </is>
      </c>
      <c r="B14" s="160" t="n"/>
      <c r="C14" s="161" t="inlineStr">
        <is>
          <t>（七）文化旅游体育与传媒支出</t>
        </is>
      </c>
      <c r="D14" s="44" t="n">
        <v>7658.016749</v>
      </c>
    </row>
    <row r="15" ht="17.5" customHeight="1" s="200">
      <c r="A15" s="159" t="inlineStr">
        <is>
          <t>二、政府性基金预算拨款收入</t>
        </is>
      </c>
      <c r="B15" s="160" t="n"/>
      <c r="C15" s="161" t="inlineStr">
        <is>
          <t>（八）社会保障和就业支出</t>
        </is>
      </c>
      <c r="D15" s="44" t="n">
        <v>1039.055612</v>
      </c>
    </row>
    <row r="16" ht="17.5" customHeight="1" s="200">
      <c r="A16" s="159" t="inlineStr">
        <is>
          <t xml:space="preserve">  1、本级财力安排</t>
        </is>
      </c>
      <c r="B16" s="160" t="n"/>
      <c r="C16" s="161" t="inlineStr">
        <is>
          <t>（九）社会保险基金支出</t>
        </is>
      </c>
      <c r="D16" s="44" t="n"/>
    </row>
    <row r="17" ht="17.5" customHeight="1" s="200">
      <c r="A17" s="159" t="inlineStr">
        <is>
          <t xml:space="preserve">  2、上级补助</t>
        </is>
      </c>
      <c r="B17" s="160" t="n"/>
      <c r="C17" s="161" t="inlineStr">
        <is>
          <t>（十）卫生健康支出</t>
        </is>
      </c>
      <c r="D17" s="44" t="n">
        <v>324.051287</v>
      </c>
    </row>
    <row r="18" ht="17.5" customHeight="1" s="200">
      <c r="A18" s="159" t="inlineStr">
        <is>
          <t xml:space="preserve">  3、专项债券</t>
        </is>
      </c>
      <c r="B18" s="160" t="n"/>
      <c r="C18" s="161" t="inlineStr">
        <is>
          <t>（十一）节能环保支出</t>
        </is>
      </c>
      <c r="D18" s="44" t="n"/>
    </row>
    <row r="19" ht="17.5" customHeight="1" s="200">
      <c r="A19" s="159" t="inlineStr">
        <is>
          <t>三、国有资本经营预算拨款收入</t>
        </is>
      </c>
      <c r="B19" s="160" t="n"/>
      <c r="C19" s="161" t="inlineStr">
        <is>
          <t>（十二）城乡社区支出</t>
        </is>
      </c>
      <c r="D19" s="44" t="n"/>
    </row>
    <row r="20" ht="17.5" customHeight="1" s="200">
      <c r="A20" s="116" t="n"/>
      <c r="B20" s="162" t="n"/>
      <c r="C20" s="161" t="inlineStr">
        <is>
          <t>（十三）农林水支出</t>
        </is>
      </c>
      <c r="D20" s="44" t="n"/>
    </row>
    <row r="21" ht="17.5" customHeight="1" s="200">
      <c r="A21" s="116" t="n"/>
      <c r="B21" s="162" t="n"/>
      <c r="C21" s="161" t="inlineStr">
        <is>
          <t>（十四）交通运输支出</t>
        </is>
      </c>
      <c r="D21" s="44" t="n"/>
    </row>
    <row r="22" ht="17.5" customHeight="1" s="200">
      <c r="A22" s="116" t="n"/>
      <c r="B22" s="162" t="n"/>
      <c r="C22" s="161" t="inlineStr">
        <is>
          <t>（十五）资源勘探信息等支出</t>
        </is>
      </c>
      <c r="D22" s="44" t="n"/>
    </row>
    <row r="23" ht="17.5" customHeight="1" s="200">
      <c r="A23" s="116" t="n"/>
      <c r="B23" s="162" t="n"/>
      <c r="C23" s="161" t="inlineStr">
        <is>
          <t>（十六）商业服务业等支出</t>
        </is>
      </c>
      <c r="D23" s="44" t="n"/>
    </row>
    <row r="24" ht="17.5" customHeight="1" s="200">
      <c r="A24" s="116" t="n"/>
      <c r="B24" s="162" t="n"/>
      <c r="C24" s="161" t="inlineStr">
        <is>
          <t>（十七）金融支出</t>
        </is>
      </c>
      <c r="D24" s="44" t="n"/>
    </row>
    <row r="25" ht="17.5" customHeight="1" s="200">
      <c r="A25" s="116" t="n"/>
      <c r="B25" s="162" t="n"/>
      <c r="C25" s="161" t="inlineStr">
        <is>
          <t>（十八）援助其他地区支出</t>
        </is>
      </c>
      <c r="D25" s="44" t="n"/>
    </row>
    <row r="26" s="200">
      <c r="A26" s="116" t="n"/>
      <c r="B26" s="162" t="n"/>
      <c r="C26" s="161" t="inlineStr">
        <is>
          <t>（十九）自然资源海洋气象等支出</t>
        </is>
      </c>
      <c r="D26" s="44" t="n"/>
    </row>
    <row r="27" s="200">
      <c r="A27" s="116" t="n"/>
      <c r="B27" s="162" t="n"/>
      <c r="C27" s="161" t="inlineStr">
        <is>
          <t>（二十）住房保障支出</t>
        </is>
      </c>
      <c r="D27" s="44" t="n">
        <v>303.051024</v>
      </c>
    </row>
    <row r="28" s="200">
      <c r="A28" s="116" t="n"/>
      <c r="B28" s="162" t="n"/>
      <c r="C28" s="161" t="inlineStr">
        <is>
          <t>（二十一）粮油物资储备支出</t>
        </is>
      </c>
      <c r="D28" s="44" t="n"/>
    </row>
    <row r="29" s="200">
      <c r="A29" s="116" t="n"/>
      <c r="B29" s="162" t="n"/>
      <c r="C29" s="161" t="inlineStr">
        <is>
          <t>（二十二）国有资本经营预算支出</t>
        </is>
      </c>
      <c r="D29" s="44" t="n"/>
    </row>
    <row r="30" s="200">
      <c r="A30" s="116" t="n"/>
      <c r="B30" s="162" t="n"/>
      <c r="C30" s="161" t="inlineStr">
        <is>
          <t>（二十三）灾害防治及应急管理支出</t>
        </is>
      </c>
      <c r="D30" s="44" t="n"/>
    </row>
    <row r="31" s="200">
      <c r="A31" s="116" t="n"/>
      <c r="B31" s="162" t="n"/>
      <c r="C31" s="161" t="inlineStr">
        <is>
          <t>（二十四）预备费</t>
        </is>
      </c>
      <c r="D31" s="44" t="n"/>
    </row>
    <row r="32" ht="17.5" customHeight="1" s="200">
      <c r="A32" s="116" t="n"/>
      <c r="B32" s="162" t="n"/>
      <c r="C32" s="161" t="inlineStr">
        <is>
          <t>（二十五）其他支出</t>
        </is>
      </c>
      <c r="D32" s="44" t="n"/>
    </row>
    <row r="33" ht="17.5" customHeight="1" s="200">
      <c r="A33" s="116" t="n"/>
      <c r="B33" s="162" t="n"/>
      <c r="C33" s="161" t="inlineStr">
        <is>
          <t>（二十六）转移性支出</t>
        </is>
      </c>
      <c r="D33" s="44" t="n">
        <v>5890.7</v>
      </c>
    </row>
    <row r="34" ht="17.5" customHeight="1" s="200">
      <c r="A34" s="116" t="n"/>
      <c r="B34" s="162" t="n"/>
      <c r="C34" s="161" t="inlineStr">
        <is>
          <t>（二十七）债务还本支出</t>
        </is>
      </c>
      <c r="D34" s="44" t="n"/>
    </row>
    <row r="35" ht="17.5" customHeight="1" s="200">
      <c r="A35" s="116" t="n"/>
      <c r="B35" s="162" t="n"/>
      <c r="C35" s="161" t="inlineStr">
        <is>
          <t>（二十八）债务付息支出</t>
        </is>
      </c>
      <c r="D35" s="44" t="n"/>
    </row>
    <row r="36" ht="17.5" customHeight="1" s="200">
      <c r="A36" s="116" t="n"/>
      <c r="B36" s="162" t="n"/>
      <c r="C36" s="161" t="inlineStr">
        <is>
          <t>（二十九）债务发行费用支出</t>
        </is>
      </c>
      <c r="D36" s="44" t="n"/>
    </row>
    <row r="37" s="200">
      <c r="A37" s="163" t="n"/>
      <c r="B37" s="164" t="n"/>
      <c r="C37" s="161" t="inlineStr">
        <is>
          <t>（三十）抗疫特别国债安排的支出</t>
        </is>
      </c>
      <c r="D37" s="44" t="n"/>
    </row>
    <row r="38" s="200">
      <c r="A38" s="163" t="n"/>
      <c r="B38" s="164" t="n"/>
      <c r="C38" s="165" t="inlineStr">
        <is>
          <t>二、年终结转结余</t>
        </is>
      </c>
      <c r="D38" s="164" t="n"/>
    </row>
    <row r="39" ht="17.5" customHeight="1" s="200">
      <c r="A39" s="166" t="inlineStr">
        <is>
          <t>收 入 总 计</t>
        </is>
      </c>
      <c r="B39" s="167" t="n">
        <v>15214.874672</v>
      </c>
      <c r="C39" s="163" t="inlineStr">
        <is>
          <t>支 出 总 计</t>
        </is>
      </c>
      <c r="D39" s="167" t="n">
        <v>15214.874672</v>
      </c>
    </row>
  </sheetData>
  <mergeCells count="8">
    <mergeCell ref="A4:B4"/>
    <mergeCell ref="A5:A6"/>
    <mergeCell ref="C4:D4"/>
    <mergeCell ref="C5:C6"/>
    <mergeCell ref="A2:D2"/>
    <mergeCell ref="A3:B3"/>
    <mergeCell ref="B5:B6"/>
    <mergeCell ref="D5:D6"/>
  </mergeCells>
  <printOptions horizontalCentered="1"/>
  <pageMargins left="0.385416666666667" right="0.385416666666667" top="0.510416666666667" bottom="0.510416666666667" header="0.3125" footer="0.3125"/>
  <pageSetup orientation="landscape" paperSize="9" scale="78" useFirstPageNumber="1"/>
</worksheet>
</file>

<file path=xl/worksheets/sheet5.xml><?xml version="1.0" encoding="utf-8"?>
<worksheet xmlns="http://schemas.openxmlformats.org/spreadsheetml/2006/main">
  <sheetPr>
    <outlinePr summaryBelow="0" summaryRight="0"/>
    <pageSetUpPr fitToPage="1"/>
  </sheetPr>
  <dimension ref="A1:G48"/>
  <sheetViews>
    <sheetView workbookViewId="0">
      <selection activeCell="E48" sqref="E48:F48"/>
    </sheetView>
  </sheetViews>
  <sheetFormatPr baseColWidth="8" defaultColWidth="10.6666666666667" defaultRowHeight="14.25" customHeight="1"/>
  <cols>
    <col width="23.4444444444444" customWidth="1" style="104" min="1" max="1"/>
    <col width="51.3333333333333" customWidth="1" style="104" min="2" max="2"/>
    <col width="28.3333333333333" customWidth="1" style="32" min="3" max="3"/>
    <col width="19.3333333333333" customWidth="1" style="32" min="4" max="4"/>
    <col width="28.3333333333333" customWidth="1" style="32" min="5" max="7"/>
    <col width="10.6666666666667" customWidth="1" style="21" min="8" max="16384"/>
  </cols>
  <sheetData>
    <row r="1" ht="12.25" customHeight="1" s="200">
      <c r="D1" s="152" t="n"/>
      <c r="F1" s="33" t="n"/>
      <c r="G1" s="33" t="n"/>
    </row>
    <row r="2" ht="39.25" customHeight="1" s="200">
      <c r="A2" s="153" t="inlineStr">
        <is>
          <t>5.一般公共预算支出预算表（按功能科目分类）</t>
        </is>
      </c>
    </row>
    <row r="3" ht="24" customFormat="1" customHeight="1" s="46">
      <c r="A3" s="23" t="inlineStr">
        <is>
          <t>单位名称：曲靖市文化和旅游局</t>
        </is>
      </c>
      <c r="B3" s="24" t="n"/>
      <c r="C3" s="24" t="n"/>
      <c r="D3" s="24" t="n"/>
      <c r="E3" s="24" t="n"/>
      <c r="F3" s="101" t="n"/>
      <c r="G3" s="101" t="inlineStr">
        <is>
          <t>单位:万元</t>
        </is>
      </c>
    </row>
    <row r="4" ht="20.25" customHeight="1" s="200">
      <c r="A4" s="133" t="inlineStr">
        <is>
          <t>部门预算支出功能分类科目</t>
        </is>
      </c>
      <c r="B4" s="73" t="n"/>
      <c r="C4" s="25" t="inlineStr">
        <is>
          <t>合计</t>
        </is>
      </c>
      <c r="D4" s="19" t="inlineStr">
        <is>
          <t>基本支出</t>
        </is>
      </c>
      <c r="E4" s="37" t="n"/>
      <c r="F4" s="73" t="n"/>
      <c r="G4" s="154" t="inlineStr">
        <is>
          <t>项目支出</t>
        </is>
      </c>
    </row>
    <row r="5" ht="20.25" customHeight="1" s="200">
      <c r="A5" s="111" t="inlineStr">
        <is>
          <t>科目编码</t>
        </is>
      </c>
      <c r="B5" s="111" t="inlineStr">
        <is>
          <t>科目名称</t>
        </is>
      </c>
      <c r="C5" s="121" t="n"/>
      <c r="D5" s="94" t="inlineStr">
        <is>
          <t>小计</t>
        </is>
      </c>
      <c r="E5" s="95" t="inlineStr">
        <is>
          <t>人员经费</t>
        </is>
      </c>
      <c r="F5" s="95" t="inlineStr">
        <is>
          <t>公用经费</t>
        </is>
      </c>
      <c r="G5" s="86" t="n"/>
    </row>
    <row r="6" ht="13.75" customHeight="1" s="200">
      <c r="A6" s="111" t="inlineStr">
        <is>
          <t>1</t>
        </is>
      </c>
      <c r="B6" s="111" t="inlineStr">
        <is>
          <t>2</t>
        </is>
      </c>
      <c r="C6" s="111" t="inlineStr">
        <is>
          <t>3</t>
        </is>
      </c>
      <c r="D6" s="155" t="inlineStr">
        <is>
          <t>4</t>
        </is>
      </c>
      <c r="E6" s="156" t="inlineStr">
        <is>
          <t>5</t>
        </is>
      </c>
      <c r="F6" s="156" t="inlineStr">
        <is>
          <t>6</t>
        </is>
      </c>
      <c r="G6" s="157" t="n">
        <v>7</v>
      </c>
    </row>
    <row r="7" ht="18.75" customHeight="1" s="200">
      <c r="A7" s="134" t="inlineStr">
        <is>
          <t>207</t>
        </is>
      </c>
      <c r="B7" s="134" t="inlineStr">
        <is>
          <t>文化旅游体育与传媒支出</t>
        </is>
      </c>
      <c r="C7" s="44" t="n">
        <v>7658.016749</v>
      </c>
      <c r="D7" s="42" t="n">
        <v>3600.916749</v>
      </c>
      <c r="E7" s="42" t="n">
        <v>3164.95204</v>
      </c>
      <c r="F7" s="42" t="n">
        <v>435.964709</v>
      </c>
      <c r="G7" s="42" t="n">
        <v>4057.1</v>
      </c>
    </row>
    <row r="8" ht="18.75" customHeight="1" s="200">
      <c r="A8" s="134" t="inlineStr">
        <is>
          <t>20701</t>
        </is>
      </c>
      <c r="B8" s="134" t="inlineStr">
        <is>
          <t xml:space="preserve">  文化和旅游</t>
        </is>
      </c>
      <c r="C8" s="44" t="n">
        <v>5291.710587</v>
      </c>
      <c r="D8" s="42" t="n">
        <v>3440.610587</v>
      </c>
      <c r="E8" s="42" t="n">
        <v>3022.038344</v>
      </c>
      <c r="F8" s="42" t="n">
        <v>418.572243</v>
      </c>
      <c r="G8" s="42" t="n">
        <v>1851.1</v>
      </c>
    </row>
    <row r="9" ht="18.75" customHeight="1" s="200">
      <c r="A9" s="134" t="inlineStr">
        <is>
          <t>2070101</t>
        </is>
      </c>
      <c r="B9" s="134" t="inlineStr">
        <is>
          <t xml:space="preserve">    行政运行</t>
        </is>
      </c>
      <c r="C9" s="44" t="n">
        <v>644.307536</v>
      </c>
      <c r="D9" s="42" t="n">
        <v>634.307536</v>
      </c>
      <c r="E9" s="42" t="n">
        <v>526.1639719999999</v>
      </c>
      <c r="F9" s="42" t="n">
        <v>108.143564</v>
      </c>
      <c r="G9" s="42" t="n">
        <v>10</v>
      </c>
    </row>
    <row r="10" ht="18.75" customHeight="1" s="200">
      <c r="A10" s="134" t="inlineStr">
        <is>
          <t>2070102</t>
        </is>
      </c>
      <c r="B10" s="134" t="inlineStr">
        <is>
          <t xml:space="preserve">    一般行政管理事务</t>
        </is>
      </c>
      <c r="C10" s="44" t="n">
        <v>5</v>
      </c>
      <c r="D10" s="42" t="n">
        <v>0</v>
      </c>
      <c r="E10" s="42" t="n">
        <v>0</v>
      </c>
      <c r="F10" s="42" t="n">
        <v>0</v>
      </c>
      <c r="G10" s="42" t="n">
        <v>5</v>
      </c>
    </row>
    <row r="11" ht="18.75" customHeight="1" s="200">
      <c r="A11" s="134" t="inlineStr">
        <is>
          <t>2070104</t>
        </is>
      </c>
      <c r="B11" s="134" t="inlineStr">
        <is>
          <t xml:space="preserve">    图书馆</t>
        </is>
      </c>
      <c r="C11" s="44" t="n">
        <v>652.566546</v>
      </c>
      <c r="D11" s="42" t="n">
        <v>434.566546</v>
      </c>
      <c r="E11" s="42" t="n">
        <v>389.7419</v>
      </c>
      <c r="F11" s="42" t="n">
        <v>44.824646</v>
      </c>
      <c r="G11" s="42" t="n">
        <v>218</v>
      </c>
    </row>
    <row r="12" ht="18.75" customHeight="1" s="200">
      <c r="A12" s="134" t="inlineStr">
        <is>
          <t>2070107</t>
        </is>
      </c>
      <c r="B12" s="134" t="inlineStr">
        <is>
          <t xml:space="preserve">    艺术表演团体</t>
        </is>
      </c>
      <c r="C12" s="44" t="n">
        <v>1495.862372</v>
      </c>
      <c r="D12" s="42" t="n">
        <v>1415.862372</v>
      </c>
      <c r="E12" s="42" t="n">
        <v>1264.9554</v>
      </c>
      <c r="F12" s="42" t="n">
        <v>150.906972</v>
      </c>
      <c r="G12" s="42" t="n">
        <v>80</v>
      </c>
    </row>
    <row r="13" ht="18.75" customHeight="1" s="200">
      <c r="A13" s="134" t="inlineStr">
        <is>
          <t>2070109</t>
        </is>
      </c>
      <c r="B13" s="134" t="inlineStr">
        <is>
          <t xml:space="preserve">    群众文化</t>
        </is>
      </c>
      <c r="C13" s="44" t="n">
        <v>796.626249</v>
      </c>
      <c r="D13" s="42" t="n">
        <v>480.326249</v>
      </c>
      <c r="E13" s="42" t="n">
        <v>428.177708</v>
      </c>
      <c r="F13" s="42" t="n">
        <v>52.148541</v>
      </c>
      <c r="G13" s="42" t="n">
        <v>316.3</v>
      </c>
    </row>
    <row r="14" ht="18.75" customHeight="1" s="200">
      <c r="A14" s="134" t="inlineStr">
        <is>
          <t>2070110</t>
        </is>
      </c>
      <c r="B14" s="134" t="inlineStr">
        <is>
          <t xml:space="preserve">    文化和旅游交流与合作</t>
        </is>
      </c>
      <c r="C14" s="44" t="n">
        <v>50</v>
      </c>
      <c r="D14" s="42" t="n">
        <v>0</v>
      </c>
      <c r="E14" s="42" t="n">
        <v>0</v>
      </c>
      <c r="F14" s="42" t="n">
        <v>0</v>
      </c>
      <c r="G14" s="42" t="n">
        <v>50</v>
      </c>
    </row>
    <row r="15" ht="18.75" customHeight="1" s="200">
      <c r="A15" s="134" t="inlineStr">
        <is>
          <t>2070111</t>
        </is>
      </c>
      <c r="B15" s="134" t="inlineStr">
        <is>
          <t xml:space="preserve">    文化创作与保护</t>
        </is>
      </c>
      <c r="C15" s="44" t="n">
        <v>291.229204</v>
      </c>
      <c r="D15" s="42" t="n">
        <v>241.229204</v>
      </c>
      <c r="E15" s="42" t="n">
        <v>215.45658</v>
      </c>
      <c r="F15" s="42" t="n">
        <v>25.772624</v>
      </c>
      <c r="G15" s="42" t="n">
        <v>50</v>
      </c>
    </row>
    <row r="16" ht="18.75" customHeight="1" s="200">
      <c r="A16" s="134" t="inlineStr">
        <is>
          <t>2070112</t>
        </is>
      </c>
      <c r="B16" s="134" t="inlineStr">
        <is>
          <t xml:space="preserve">    文化和旅游市场管理</t>
        </is>
      </c>
      <c r="C16" s="44" t="n">
        <v>269.11868</v>
      </c>
      <c r="D16" s="42" t="n">
        <v>234.31868</v>
      </c>
      <c r="E16" s="42" t="n">
        <v>197.542784</v>
      </c>
      <c r="F16" s="42" t="n">
        <v>36.775896</v>
      </c>
      <c r="G16" s="42" t="n">
        <v>34.8</v>
      </c>
    </row>
    <row r="17" ht="18.75" customHeight="1" s="200">
      <c r="A17" s="134" t="inlineStr">
        <is>
          <t>2070113</t>
        </is>
      </c>
      <c r="B17" s="134" t="inlineStr">
        <is>
          <t xml:space="preserve">    旅游宣传</t>
        </is>
      </c>
      <c r="C17" s="44" t="n">
        <v>130</v>
      </c>
      <c r="D17" s="42" t="n">
        <v>0</v>
      </c>
      <c r="E17" s="42" t="n">
        <v>0</v>
      </c>
      <c r="F17" s="42" t="n">
        <v>0</v>
      </c>
      <c r="G17" s="42" t="n">
        <v>130</v>
      </c>
    </row>
    <row r="18" ht="18.75" customHeight="1" s="200">
      <c r="A18" s="134" t="inlineStr">
        <is>
          <t>2070199</t>
        </is>
      </c>
      <c r="B18" s="134" t="inlineStr">
        <is>
          <t xml:space="preserve">    其他文化和旅游支出</t>
        </is>
      </c>
      <c r="C18" s="44" t="n">
        <v>957</v>
      </c>
      <c r="D18" s="42" t="n">
        <v>0</v>
      </c>
      <c r="E18" s="42" t="n">
        <v>0</v>
      </c>
      <c r="F18" s="42" t="n">
        <v>0</v>
      </c>
      <c r="G18" s="42" t="n">
        <v>957</v>
      </c>
    </row>
    <row r="19" ht="18.75" customHeight="1" s="200">
      <c r="A19" s="134" t="inlineStr">
        <is>
          <t>20702</t>
        </is>
      </c>
      <c r="B19" s="134" t="inlineStr">
        <is>
          <t xml:space="preserve">  文物</t>
        </is>
      </c>
      <c r="C19" s="44" t="n">
        <v>360.306162</v>
      </c>
      <c r="D19" s="42" t="n">
        <v>160.306162</v>
      </c>
      <c r="E19" s="42" t="n">
        <v>142.913696</v>
      </c>
      <c r="F19" s="42" t="n">
        <v>17.392466</v>
      </c>
      <c r="G19" s="42" t="n">
        <v>200</v>
      </c>
    </row>
    <row r="20" ht="18.75" customHeight="1" s="200">
      <c r="A20" s="134" t="inlineStr">
        <is>
          <t>2070201</t>
        </is>
      </c>
      <c r="B20" s="134" t="inlineStr">
        <is>
          <t xml:space="preserve">    行政运行</t>
        </is>
      </c>
      <c r="C20" s="44" t="n">
        <v>105.064256</v>
      </c>
      <c r="D20" s="42" t="n">
        <v>105.064256</v>
      </c>
      <c r="E20" s="42" t="n">
        <v>94.03889599999999</v>
      </c>
      <c r="F20" s="42" t="n">
        <v>11.02536</v>
      </c>
      <c r="G20" s="42" t="n">
        <v>0</v>
      </c>
    </row>
    <row r="21" ht="18.75" customHeight="1" s="200">
      <c r="A21" s="134" t="inlineStr">
        <is>
          <t>2070204</t>
        </is>
      </c>
      <c r="B21" s="134" t="inlineStr">
        <is>
          <t xml:space="preserve">    文物保护</t>
        </is>
      </c>
      <c r="C21" s="44" t="n">
        <v>20</v>
      </c>
      <c r="D21" s="42" t="n">
        <v>0</v>
      </c>
      <c r="E21" s="42" t="n">
        <v>0</v>
      </c>
      <c r="F21" s="42" t="n">
        <v>0</v>
      </c>
      <c r="G21" s="42" t="n">
        <v>20</v>
      </c>
    </row>
    <row r="22" ht="18.75" customHeight="1" s="200">
      <c r="A22" s="134" t="inlineStr">
        <is>
          <t>2070205</t>
        </is>
      </c>
      <c r="B22" s="134" t="inlineStr">
        <is>
          <t xml:space="preserve">    博物馆</t>
        </is>
      </c>
      <c r="C22" s="44" t="n">
        <v>235.241906</v>
      </c>
      <c r="D22" s="42" t="n">
        <v>55.241906</v>
      </c>
      <c r="E22" s="42" t="n">
        <v>48.8748</v>
      </c>
      <c r="F22" s="42" t="n">
        <v>6.367106</v>
      </c>
      <c r="G22" s="42" t="n">
        <v>180</v>
      </c>
    </row>
    <row r="23" ht="18.75" customHeight="1" s="200">
      <c r="A23" s="134" t="inlineStr">
        <is>
          <t>20799</t>
        </is>
      </c>
      <c r="B23" s="134" t="inlineStr">
        <is>
          <t xml:space="preserve">  其他文化旅游体育与传媒支出</t>
        </is>
      </c>
      <c r="C23" s="44" t="n">
        <v>2006</v>
      </c>
      <c r="D23" s="42" t="n">
        <v>0</v>
      </c>
      <c r="E23" s="42" t="n">
        <v>0</v>
      </c>
      <c r="F23" s="42" t="n">
        <v>0</v>
      </c>
      <c r="G23" s="42" t="n">
        <v>2006</v>
      </c>
    </row>
    <row r="24" ht="18.75" customHeight="1" s="200">
      <c r="A24" s="134" t="inlineStr">
        <is>
          <t>2079903</t>
        </is>
      </c>
      <c r="B24" s="134" t="inlineStr">
        <is>
          <t xml:space="preserve">    文化产业发展专项支出</t>
        </is>
      </c>
      <c r="C24" s="44" t="n">
        <v>2000</v>
      </c>
      <c r="D24" s="42" t="n">
        <v>0</v>
      </c>
      <c r="E24" s="42" t="n">
        <v>0</v>
      </c>
      <c r="F24" s="42" t="n">
        <v>0</v>
      </c>
      <c r="G24" s="42" t="n">
        <v>2000</v>
      </c>
    </row>
    <row r="25" ht="18.75" customHeight="1" s="200">
      <c r="A25" s="134" t="inlineStr">
        <is>
          <t>2079999</t>
        </is>
      </c>
      <c r="B25" s="134" t="inlineStr">
        <is>
          <t xml:space="preserve">    其他文化旅游体育与传媒支出</t>
        </is>
      </c>
      <c r="C25" s="44" t="n">
        <v>6</v>
      </c>
      <c r="D25" s="42" t="n">
        <v>0</v>
      </c>
      <c r="E25" s="42" t="n">
        <v>0</v>
      </c>
      <c r="F25" s="42" t="n">
        <v>0</v>
      </c>
      <c r="G25" s="42" t="n">
        <v>6</v>
      </c>
    </row>
    <row r="26" ht="18.75" customHeight="1" s="200">
      <c r="A26" s="134" t="inlineStr">
        <is>
          <t>208</t>
        </is>
      </c>
      <c r="B26" s="134" t="inlineStr">
        <is>
          <t>社会保障和就业支出</t>
        </is>
      </c>
      <c r="C26" s="44" t="n">
        <v>1039.055612</v>
      </c>
      <c r="D26" s="42" t="n">
        <v>1039.055612</v>
      </c>
      <c r="E26" s="42" t="n">
        <v>975.70118</v>
      </c>
      <c r="F26" s="42" t="n">
        <v>63.354432</v>
      </c>
      <c r="G26" s="42" t="n">
        <v>0</v>
      </c>
    </row>
    <row r="27" ht="18.75" customHeight="1" s="200">
      <c r="A27" s="134" t="inlineStr">
        <is>
          <t>20805</t>
        </is>
      </c>
      <c r="B27" s="134" t="inlineStr">
        <is>
          <t xml:space="preserve">  行政事业单位养老支出</t>
        </is>
      </c>
      <c r="C27" s="44" t="n">
        <v>1024.405534</v>
      </c>
      <c r="D27" s="42" t="n">
        <v>1024.405534</v>
      </c>
      <c r="E27" s="42" t="n">
        <v>961.051102</v>
      </c>
      <c r="F27" s="42" t="n">
        <v>63.354432</v>
      </c>
      <c r="G27" s="42" t="n">
        <v>0</v>
      </c>
    </row>
    <row r="28" ht="18.75" customHeight="1" s="200">
      <c r="A28" s="134" t="inlineStr">
        <is>
          <t>2080501</t>
        </is>
      </c>
      <c r="B28" s="134" t="inlineStr">
        <is>
          <t xml:space="preserve">    行政单位离退休</t>
        </is>
      </c>
      <c r="C28" s="44" t="n">
        <v>139.32703</v>
      </c>
      <c r="D28" s="42" t="n">
        <v>139.32703</v>
      </c>
      <c r="E28" s="42" t="n">
        <v>129.352428</v>
      </c>
      <c r="F28" s="42" t="n">
        <v>9.974602000000001</v>
      </c>
      <c r="G28" s="42" t="n">
        <v>0</v>
      </c>
    </row>
    <row r="29" ht="18.75" customHeight="1" s="200">
      <c r="A29" s="134" t="inlineStr">
        <is>
          <t>2080502</t>
        </is>
      </c>
      <c r="B29" s="134" t="inlineStr">
        <is>
          <t xml:space="preserve">    事业单位离退休</t>
        </is>
      </c>
      <c r="C29" s="44" t="n">
        <v>461.663384</v>
      </c>
      <c r="D29" s="42" t="n">
        <v>461.663384</v>
      </c>
      <c r="E29" s="42" t="n">
        <v>408.283554</v>
      </c>
      <c r="F29" s="42" t="n">
        <v>53.37983</v>
      </c>
      <c r="G29" s="42" t="n">
        <v>0</v>
      </c>
    </row>
    <row r="30" ht="18.75" customHeight="1" s="200">
      <c r="A30" s="134" t="inlineStr">
        <is>
          <t>2080505</t>
        </is>
      </c>
      <c r="B30" s="134" t="inlineStr">
        <is>
          <t xml:space="preserve">    机关事业单位基本养老保险缴费支出</t>
        </is>
      </c>
      <c r="C30" s="44" t="n">
        <v>420.057856</v>
      </c>
      <c r="D30" s="42" t="n">
        <v>420.057856</v>
      </c>
      <c r="E30" s="42" t="n">
        <v>420.057856</v>
      </c>
      <c r="F30" s="42" t="n">
        <v>0</v>
      </c>
      <c r="G30" s="42" t="n">
        <v>0</v>
      </c>
    </row>
    <row r="31" ht="18.75" customHeight="1" s="200">
      <c r="A31" s="134" t="inlineStr">
        <is>
          <t>2080506</t>
        </is>
      </c>
      <c r="B31" s="134" t="inlineStr">
        <is>
          <t xml:space="preserve">    机关事业单位职业年金缴费支出</t>
        </is>
      </c>
      <c r="C31" s="44" t="n">
        <v>3.357264</v>
      </c>
      <c r="D31" s="42" t="n">
        <v>3.357264</v>
      </c>
      <c r="E31" s="42" t="n">
        <v>3.357264</v>
      </c>
      <c r="F31" s="42" t="n">
        <v>0</v>
      </c>
      <c r="G31" s="42" t="n">
        <v>0</v>
      </c>
    </row>
    <row r="32" ht="18.75" customHeight="1" s="200">
      <c r="A32" s="134" t="inlineStr">
        <is>
          <t>20808</t>
        </is>
      </c>
      <c r="B32" s="134" t="inlineStr">
        <is>
          <t xml:space="preserve">  抚恤</t>
        </is>
      </c>
      <c r="C32" s="44" t="n">
        <v>0.1872</v>
      </c>
      <c r="D32" s="42" t="n">
        <v>0.1872</v>
      </c>
      <c r="E32" s="42" t="n">
        <v>0.1872</v>
      </c>
      <c r="F32" s="42" t="n">
        <v>0</v>
      </c>
      <c r="G32" s="42" t="n">
        <v>0</v>
      </c>
    </row>
    <row r="33" ht="18.75" customHeight="1" s="200">
      <c r="A33" s="134" t="inlineStr">
        <is>
          <t>2080801</t>
        </is>
      </c>
      <c r="B33" s="134" t="inlineStr">
        <is>
          <t xml:space="preserve">    死亡抚恤</t>
        </is>
      </c>
      <c r="C33" s="44" t="n">
        <v>0.1872</v>
      </c>
      <c r="D33" s="42" t="n">
        <v>0.1872</v>
      </c>
      <c r="E33" s="42" t="n">
        <v>0.1872</v>
      </c>
      <c r="F33" s="42" t="n">
        <v>0</v>
      </c>
      <c r="G33" s="42" t="n">
        <v>0</v>
      </c>
    </row>
    <row r="34" ht="18.75" customHeight="1" s="200">
      <c r="A34" s="134" t="inlineStr">
        <is>
          <t>20899</t>
        </is>
      </c>
      <c r="B34" s="134" t="inlineStr">
        <is>
          <t xml:space="preserve">  其他社会保障和就业支出</t>
        </is>
      </c>
      <c r="C34" s="44" t="n">
        <v>14.462878</v>
      </c>
      <c r="D34" s="42" t="n">
        <v>14.462878</v>
      </c>
      <c r="E34" s="42" t="n">
        <v>14.462878</v>
      </c>
      <c r="F34" s="42" t="n">
        <v>0</v>
      </c>
      <c r="G34" s="42" t="n">
        <v>0</v>
      </c>
    </row>
    <row r="35" ht="18.75" customHeight="1" s="200">
      <c r="A35" s="134" t="inlineStr">
        <is>
          <t>2089999</t>
        </is>
      </c>
      <c r="B35" s="134" t="inlineStr">
        <is>
          <t xml:space="preserve">    其他社会保障和就业支出</t>
        </is>
      </c>
      <c r="C35" s="44" t="n">
        <v>14.462878</v>
      </c>
      <c r="D35" s="42" t="n">
        <v>14.462878</v>
      </c>
      <c r="E35" s="42" t="n">
        <v>14.462878</v>
      </c>
      <c r="F35" s="42" t="n">
        <v>0</v>
      </c>
      <c r="G35" s="42" t="n">
        <v>0</v>
      </c>
    </row>
    <row r="36" ht="18.75" customHeight="1" s="200">
      <c r="A36" s="134" t="inlineStr">
        <is>
          <t>210</t>
        </is>
      </c>
      <c r="B36" s="134" t="inlineStr">
        <is>
          <t>卫生健康支出</t>
        </is>
      </c>
      <c r="C36" s="44" t="n">
        <v>324.051287</v>
      </c>
      <c r="D36" s="42" t="n">
        <v>324.051287</v>
      </c>
      <c r="E36" s="42" t="n">
        <v>324.051287</v>
      </c>
      <c r="F36" s="42" t="n">
        <v>0</v>
      </c>
      <c r="G36" s="42" t="n">
        <v>0</v>
      </c>
    </row>
    <row r="37" ht="18.75" customHeight="1" s="200">
      <c r="A37" s="134" t="inlineStr">
        <is>
          <t>21011</t>
        </is>
      </c>
      <c r="B37" s="134" t="inlineStr">
        <is>
          <t xml:space="preserve">  行政事业单位医疗</t>
        </is>
      </c>
      <c r="C37" s="44" t="n">
        <v>324.051287</v>
      </c>
      <c r="D37" s="42" t="n">
        <v>324.051287</v>
      </c>
      <c r="E37" s="42" t="n">
        <v>324.051287</v>
      </c>
      <c r="F37" s="42" t="n">
        <v>0</v>
      </c>
      <c r="G37" s="42" t="n">
        <v>0</v>
      </c>
    </row>
    <row r="38" ht="18.75" customHeight="1" s="200">
      <c r="A38" s="134" t="inlineStr">
        <is>
          <t>2101101</t>
        </is>
      </c>
      <c r="B38" s="134" t="inlineStr">
        <is>
          <t xml:space="preserve">    行政单位医疗</t>
        </is>
      </c>
      <c r="C38" s="44" t="n">
        <v>56.5076</v>
      </c>
      <c r="D38" s="42" t="n">
        <v>56.5076</v>
      </c>
      <c r="E38" s="42" t="n">
        <v>56.5076</v>
      </c>
      <c r="F38" s="42" t="n">
        <v>0</v>
      </c>
      <c r="G38" s="42" t="n">
        <v>0</v>
      </c>
    </row>
    <row r="39" ht="18.75" customHeight="1" s="200">
      <c r="A39" s="134" t="inlineStr">
        <is>
          <t>2101102</t>
        </is>
      </c>
      <c r="B39" s="134" t="inlineStr">
        <is>
          <t xml:space="preserve">    事业单位医疗</t>
        </is>
      </c>
      <c r="C39" s="44" t="n">
        <v>216.03492</v>
      </c>
      <c r="D39" s="42" t="n">
        <v>216.03492</v>
      </c>
      <c r="E39" s="42" t="n">
        <v>216.03492</v>
      </c>
      <c r="F39" s="42" t="n">
        <v>0</v>
      </c>
      <c r="G39" s="42" t="n">
        <v>0</v>
      </c>
    </row>
    <row r="40" ht="18.75" customHeight="1" s="200">
      <c r="A40" s="134" t="inlineStr">
        <is>
          <t>2101103</t>
        </is>
      </c>
      <c r="B40" s="134" t="inlineStr">
        <is>
          <t xml:space="preserve">    公务员医疗补助</t>
        </is>
      </c>
      <c r="C40" s="44" t="n">
        <v>26.688368</v>
      </c>
      <c r="D40" s="42" t="n">
        <v>26.688368</v>
      </c>
      <c r="E40" s="42" t="n">
        <v>26.688368</v>
      </c>
      <c r="F40" s="42" t="n">
        <v>0</v>
      </c>
      <c r="G40" s="42" t="n">
        <v>0</v>
      </c>
    </row>
    <row r="41" ht="18.75" customHeight="1" s="200">
      <c r="A41" s="134" t="inlineStr">
        <is>
          <t>2101199</t>
        </is>
      </c>
      <c r="B41" s="134" t="inlineStr">
        <is>
          <t xml:space="preserve">    其他行政事业单位医疗支出</t>
        </is>
      </c>
      <c r="C41" s="44" t="n">
        <v>24.820399</v>
      </c>
      <c r="D41" s="42" t="n">
        <v>24.820399</v>
      </c>
      <c r="E41" s="42" t="n">
        <v>24.820399</v>
      </c>
      <c r="F41" s="42" t="n">
        <v>0</v>
      </c>
      <c r="G41" s="42" t="n">
        <v>0</v>
      </c>
    </row>
    <row r="42" ht="18.75" customHeight="1" s="200">
      <c r="A42" s="134" t="inlineStr">
        <is>
          <t>221</t>
        </is>
      </c>
      <c r="B42" s="134" t="inlineStr">
        <is>
          <t>住房保障支出</t>
        </is>
      </c>
      <c r="C42" s="44" t="n">
        <v>303.051024</v>
      </c>
      <c r="D42" s="42" t="n">
        <v>303.051024</v>
      </c>
      <c r="E42" s="42" t="n">
        <v>303.051024</v>
      </c>
      <c r="F42" s="42" t="n">
        <v>0</v>
      </c>
      <c r="G42" s="42" t="n">
        <v>0</v>
      </c>
    </row>
    <row r="43" ht="18.75" customHeight="1" s="200">
      <c r="A43" s="134" t="inlineStr">
        <is>
          <t>22102</t>
        </is>
      </c>
      <c r="B43" s="134" t="inlineStr">
        <is>
          <t xml:space="preserve">  住房改革支出</t>
        </is>
      </c>
      <c r="C43" s="44" t="n">
        <v>303.051024</v>
      </c>
      <c r="D43" s="42" t="n">
        <v>303.051024</v>
      </c>
      <c r="E43" s="42" t="n">
        <v>303.051024</v>
      </c>
      <c r="F43" s="42" t="n">
        <v>0</v>
      </c>
      <c r="G43" s="42" t="n">
        <v>0</v>
      </c>
    </row>
    <row r="44" ht="18.75" customHeight="1" s="200">
      <c r="A44" s="134" t="inlineStr">
        <is>
          <t>2210201</t>
        </is>
      </c>
      <c r="B44" s="134" t="inlineStr">
        <is>
          <t xml:space="preserve">    住房公积金</t>
        </is>
      </c>
      <c r="C44" s="44" t="n">
        <v>303.051024</v>
      </c>
      <c r="D44" s="42" t="n">
        <v>303.051024</v>
      </c>
      <c r="E44" s="42" t="n">
        <v>303.051024</v>
      </c>
      <c r="F44" s="42" t="n">
        <v>0</v>
      </c>
      <c r="G44" s="42" t="n">
        <v>0</v>
      </c>
    </row>
    <row r="45" ht="18.75" customHeight="1" s="200">
      <c r="A45" s="134" t="inlineStr">
        <is>
          <t>230</t>
        </is>
      </c>
      <c r="B45" s="134" t="inlineStr">
        <is>
          <t>转移性支出</t>
        </is>
      </c>
      <c r="C45" s="44" t="n">
        <v>5890.7</v>
      </c>
      <c r="D45" s="42" t="n">
        <v>0</v>
      </c>
      <c r="E45" s="42" t="n">
        <v>0</v>
      </c>
      <c r="F45" s="42" t="n">
        <v>0</v>
      </c>
      <c r="G45" s="42" t="n">
        <v>5890.7</v>
      </c>
    </row>
    <row r="46" ht="18.75" customHeight="1" s="200">
      <c r="A46" s="134" t="inlineStr">
        <is>
          <t>23002</t>
        </is>
      </c>
      <c r="B46" s="134" t="inlineStr">
        <is>
          <t xml:space="preserve">  一般性转移支付</t>
        </is>
      </c>
      <c r="C46" s="44" t="n">
        <v>5890.7</v>
      </c>
      <c r="D46" s="42" t="n">
        <v>0</v>
      </c>
      <c r="E46" s="42" t="n">
        <v>0</v>
      </c>
      <c r="F46" s="42" t="n">
        <v>0</v>
      </c>
      <c r="G46" s="42" t="n">
        <v>5890.7</v>
      </c>
    </row>
    <row r="47" ht="18.75" customHeight="1" s="200">
      <c r="A47" s="134" t="inlineStr">
        <is>
          <t>2300247</t>
        </is>
      </c>
      <c r="B47" s="134" t="inlineStr">
        <is>
          <t xml:space="preserve">    文化旅游体育与传媒共同财政事权转移支付支出</t>
        </is>
      </c>
      <c r="C47" s="44" t="n">
        <v>5890.7</v>
      </c>
      <c r="D47" s="42" t="n">
        <v>0</v>
      </c>
      <c r="E47" s="42" t="n">
        <v>0</v>
      </c>
      <c r="F47" s="42" t="n">
        <v>0</v>
      </c>
      <c r="G47" s="42" t="n">
        <v>5890.7</v>
      </c>
    </row>
    <row r="48" ht="18" customHeight="1" s="200">
      <c r="A48" s="19" t="inlineStr">
        <is>
          <t>合  计</t>
        </is>
      </c>
      <c r="B48" s="73" t="n"/>
      <c r="C48" s="44" t="n">
        <v>15214.874672</v>
      </c>
      <c r="D48" s="44" t="n">
        <v>5267.074672</v>
      </c>
      <c r="E48" s="44" t="n">
        <v>4767.755531</v>
      </c>
      <c r="F48" s="44" t="n">
        <v>499.319141</v>
      </c>
      <c r="G48" s="44" t="n">
        <v>9947.799999999999</v>
      </c>
    </row>
  </sheetData>
  <mergeCells count="7">
    <mergeCell ref="A4:B4"/>
    <mergeCell ref="A48:B48"/>
    <mergeCell ref="C4:C5"/>
    <mergeCell ref="G4:G5"/>
    <mergeCell ref="D4:F4"/>
    <mergeCell ref="A2:G2"/>
    <mergeCell ref="A3:E3"/>
  </mergeCells>
  <printOptions horizontalCentered="1"/>
  <pageMargins left="0.385416666666667" right="0.385416666666667" top="0.510416666666667" bottom="0.510416666666667" header="0.3125" footer="0.3125"/>
  <pageSetup orientation="landscape" paperSize="9" scale="79" useFirstPageNumber="1"/>
</worksheet>
</file>

<file path=xl/worksheets/sheet6.xml><?xml version="1.0" encoding="utf-8"?>
<worksheet xmlns="http://schemas.openxmlformats.org/spreadsheetml/2006/main">
  <sheetPr>
    <outlinePr summaryBelow="0" summaryRight="0"/>
    <pageSetUpPr fitToPage="1"/>
  </sheetPr>
  <dimension ref="A1:F7"/>
  <sheetViews>
    <sheetView workbookViewId="0">
      <selection activeCell="C13" sqref="C13"/>
    </sheetView>
  </sheetViews>
  <sheetFormatPr baseColWidth="8" defaultColWidth="10.6666666666667" defaultRowHeight="14.25" customHeight="1" outlineLevelRow="6"/>
  <cols>
    <col width="32" customWidth="1" style="144" min="1" max="2"/>
    <col width="20.1111111111111" customWidth="1" style="145" min="3" max="3"/>
    <col width="30.6666666666667" customWidth="1" style="146" min="4" max="5"/>
    <col width="21.7777777777778" customWidth="1" style="146" min="6" max="6"/>
    <col width="10.6666666666667" customWidth="1" style="21" min="7" max="16384"/>
  </cols>
  <sheetData>
    <row r="1" ht="12.25" customHeight="1" s="200">
      <c r="A1" s="147" t="n"/>
      <c r="B1" s="147" t="n"/>
      <c r="C1" s="131" t="n"/>
      <c r="D1" s="32" t="n"/>
      <c r="E1" s="32" t="n"/>
      <c r="F1" s="148" t="n"/>
    </row>
    <row r="2" ht="36" customHeight="1" s="200">
      <c r="A2" s="108" t="inlineStr">
        <is>
          <t>6.一般公共预算“三公”经费支出预算表</t>
        </is>
      </c>
    </row>
    <row r="3" ht="24" customFormat="1" customHeight="1" s="46">
      <c r="A3" s="23" t="inlineStr">
        <is>
          <t>单位名称：曲靖市文化和旅游局</t>
        </is>
      </c>
      <c r="B3" s="24" t="n"/>
      <c r="C3" s="24" t="n"/>
      <c r="D3" s="24" t="n"/>
      <c r="F3" s="141" t="inlineStr">
        <is>
          <t>单位：万元</t>
        </is>
      </c>
    </row>
    <row r="4" ht="19.5" customFormat="1" customHeight="1" s="143">
      <c r="A4" s="91" t="inlineStr">
        <is>
          <t>“三公”经费合计</t>
        </is>
      </c>
      <c r="B4" s="19" t="inlineStr">
        <is>
          <t>因公出国（境）费</t>
        </is>
      </c>
      <c r="C4" s="19" t="inlineStr">
        <is>
          <t>公务用车购置及运行费</t>
        </is>
      </c>
      <c r="D4" s="37" t="n"/>
      <c r="E4" s="73" t="n"/>
      <c r="F4" s="19" t="inlineStr">
        <is>
          <t>公务接待费</t>
        </is>
      </c>
    </row>
    <row r="5" ht="19.5" customFormat="1" customHeight="1" s="143">
      <c r="A5" s="30" t="n"/>
      <c r="B5" s="30" t="n"/>
      <c r="C5" s="19" t="inlineStr">
        <is>
          <t>小计</t>
        </is>
      </c>
      <c r="D5" s="19" t="inlineStr">
        <is>
          <t>公务用车购置费</t>
        </is>
      </c>
      <c r="E5" s="19" t="inlineStr">
        <is>
          <t>公务用车运行费</t>
        </is>
      </c>
      <c r="F5" s="30" t="n"/>
    </row>
    <row r="6" ht="18.75" customFormat="1" customHeight="1" s="143">
      <c r="A6" s="149" t="n">
        <v>1</v>
      </c>
      <c r="B6" s="149" t="n">
        <v>2</v>
      </c>
      <c r="C6" s="150" t="n">
        <v>3</v>
      </c>
      <c r="D6" s="149" t="n">
        <v>4</v>
      </c>
      <c r="E6" s="149" t="n">
        <v>5</v>
      </c>
      <c r="F6" s="149" t="n">
        <v>6</v>
      </c>
    </row>
    <row r="7" ht="18.75" customHeight="1" s="200">
      <c r="A7" s="151" t="n">
        <v>42.1264</v>
      </c>
      <c r="B7" s="151" t="n">
        <v>0</v>
      </c>
      <c r="C7" s="43" t="n">
        <v>15.8124</v>
      </c>
      <c r="D7" s="151" t="n">
        <v>0</v>
      </c>
      <c r="E7" s="151" t="n">
        <v>15.8124</v>
      </c>
      <c r="F7" s="151" t="n">
        <v>26.314</v>
      </c>
    </row>
  </sheetData>
  <mergeCells count="6">
    <mergeCell ref="A2:F2"/>
    <mergeCell ref="B4:B5"/>
    <mergeCell ref="A4:A5"/>
    <mergeCell ref="F4:F5"/>
    <mergeCell ref="A3:D3"/>
    <mergeCell ref="C4:E4"/>
  </mergeCells>
  <printOptions horizontalCentered="1"/>
  <pageMargins left="0.385416666666667" right="0.385416666666667" top="0.510416666666667" bottom="0.510416666666667" header="0.3125" footer="0.3125"/>
  <pageSetup orientation="landscape" paperSize="9" scale="98" useFirstPageNumber="1"/>
</worksheet>
</file>

<file path=xl/worksheets/sheet7.xml><?xml version="1.0" encoding="utf-8"?>
<worksheet xmlns="http://schemas.openxmlformats.org/spreadsheetml/2006/main">
  <sheetPr>
    <outlinePr summaryBelow="0" summaryRight="0"/>
    <pageSetUpPr fitToPage="1"/>
  </sheetPr>
  <dimension ref="A1:U255"/>
  <sheetViews>
    <sheetView topLeftCell="B188" workbookViewId="0">
      <selection activeCell="M18" sqref="M18"/>
    </sheetView>
  </sheetViews>
  <sheetFormatPr baseColWidth="8" defaultColWidth="10.6666666666667" defaultRowHeight="14.25" customHeight="1"/>
  <cols>
    <col width="17.3333333333333" customWidth="1" style="104" min="1" max="3"/>
    <col width="17.6666666666667" customWidth="1" style="104" min="4" max="5"/>
    <col width="16.6666666666667" customWidth="1" style="104" min="6" max="7"/>
    <col width="18.1111111111111" customWidth="1" style="131" min="8" max="8"/>
    <col width="17" customWidth="1" style="131" min="9" max="10"/>
    <col width="14.1111111111111" customWidth="1" style="131" min="11" max="12"/>
    <col width="17.3333333333333" customWidth="1" style="131" min="13" max="13"/>
    <col width="14.1111111111111" customWidth="1" style="131" min="14" max="21"/>
    <col width="10.6666666666667" customWidth="1" style="21" min="22" max="16384"/>
  </cols>
  <sheetData>
    <row r="1" ht="12.25" customHeight="1" s="200">
      <c r="U1" s="140" t="n"/>
    </row>
    <row r="2" ht="39.25" customHeight="1" s="200">
      <c r="A2" s="132" t="inlineStr">
        <is>
          <t>7.基本支出预算表（人员类、运转类公用经费项目）</t>
        </is>
      </c>
    </row>
    <row r="3" ht="24" customFormat="1" customHeight="1" s="46">
      <c r="A3" s="23" t="inlineStr">
        <is>
          <t>单位名称：曲靖市文化和旅游局</t>
        </is>
      </c>
      <c r="B3" s="24" t="n"/>
      <c r="C3" s="24" t="n"/>
      <c r="D3" s="24" t="n"/>
      <c r="E3" s="24" t="n"/>
      <c r="F3" s="24" t="n"/>
      <c r="G3" s="24" t="n"/>
      <c r="H3" s="24" t="n"/>
      <c r="I3" s="24" t="n"/>
      <c r="O3" s="137" t="n"/>
      <c r="P3" s="137" t="n"/>
      <c r="Q3" s="137" t="n"/>
      <c r="R3" s="137" t="n"/>
      <c r="S3" s="137" t="n"/>
      <c r="T3" s="137" t="n"/>
      <c r="U3" s="141" t="inlineStr">
        <is>
          <t>单位:万元</t>
        </is>
      </c>
    </row>
    <row r="4" ht="13.75" customHeight="1" s="200">
      <c r="A4" s="133" t="inlineStr">
        <is>
          <t>单位名称</t>
        </is>
      </c>
      <c r="B4" s="133" t="inlineStr">
        <is>
          <t>项目代码</t>
        </is>
      </c>
      <c r="C4" s="133" t="inlineStr">
        <is>
          <t>项目名称</t>
        </is>
      </c>
      <c r="D4" s="133" t="inlineStr">
        <is>
          <t>功能科目编码</t>
        </is>
      </c>
      <c r="E4" s="133" t="inlineStr">
        <is>
          <t>功能科目名称</t>
        </is>
      </c>
      <c r="F4" s="133" t="inlineStr">
        <is>
          <t>部门经济科目编码</t>
        </is>
      </c>
      <c r="G4" s="133" t="inlineStr">
        <is>
          <t>部门经济科目名称</t>
        </is>
      </c>
      <c r="H4" s="6" t="inlineStr">
        <is>
          <t>资金来源</t>
        </is>
      </c>
      <c r="I4" s="37" t="n"/>
      <c r="J4" s="37" t="n"/>
      <c r="K4" s="37" t="n"/>
      <c r="L4" s="37" t="n"/>
      <c r="M4" s="37" t="n"/>
      <c r="N4" s="37" t="n"/>
      <c r="O4" s="37" t="n"/>
      <c r="P4" s="37" t="n"/>
      <c r="Q4" s="37" t="n"/>
      <c r="R4" s="37" t="n"/>
      <c r="S4" s="37" t="n"/>
      <c r="T4" s="37" t="n"/>
      <c r="U4" s="73" t="n"/>
    </row>
    <row r="5" ht="13.75" customHeight="1" s="200">
      <c r="A5" s="28" t="n"/>
      <c r="B5" s="28" t="n"/>
      <c r="C5" s="28" t="n"/>
      <c r="D5" s="28" t="n"/>
      <c r="E5" s="28" t="n"/>
      <c r="F5" s="28" t="n"/>
      <c r="G5" s="28" t="n"/>
      <c r="H5" s="91" t="inlineStr">
        <is>
          <t>总计</t>
        </is>
      </c>
      <c r="I5" s="6" t="inlineStr">
        <is>
          <t>一般公共预算资金</t>
        </is>
      </c>
      <c r="J5" s="37" t="n"/>
      <c r="K5" s="37" t="n"/>
      <c r="L5" s="37" t="n"/>
      <c r="M5" s="37" t="n"/>
      <c r="N5" s="73" t="n"/>
      <c r="O5" s="91" t="inlineStr">
        <is>
          <t>财政专户管理资金</t>
        </is>
      </c>
      <c r="P5" s="6" t="inlineStr">
        <is>
          <t>单位资金</t>
        </is>
      </c>
      <c r="Q5" s="37" t="n"/>
      <c r="R5" s="37" t="n"/>
      <c r="S5" s="37" t="n"/>
      <c r="T5" s="37" t="n"/>
      <c r="U5" s="73" t="n"/>
    </row>
    <row r="6" ht="13.75" customHeight="1" s="200">
      <c r="A6" s="28" t="n"/>
      <c r="B6" s="28" t="n"/>
      <c r="C6" s="28" t="n"/>
      <c r="D6" s="28" t="n"/>
      <c r="E6" s="28" t="n"/>
      <c r="F6" s="28" t="n"/>
      <c r="G6" s="28" t="n"/>
      <c r="H6" s="28" t="n"/>
      <c r="I6" s="6" t="inlineStr">
        <is>
          <t>全年数</t>
        </is>
      </c>
      <c r="J6" s="73" t="n"/>
      <c r="K6" s="91" t="inlineStr">
        <is>
          <t>已预拨</t>
        </is>
      </c>
      <c r="L6" s="91" t="inlineStr">
        <is>
          <t>抵扣上年垫付资金</t>
        </is>
      </c>
      <c r="M6" s="91" t="inlineStr">
        <is>
          <t>本次下达</t>
        </is>
      </c>
      <c r="N6" s="91" t="inlineStr">
        <is>
          <t>另文下达</t>
        </is>
      </c>
      <c r="O6" s="28" t="n"/>
      <c r="P6" s="91" t="inlineStr">
        <is>
          <t>小计</t>
        </is>
      </c>
      <c r="Q6" s="91" t="inlineStr">
        <is>
          <t>事业收入</t>
        </is>
      </c>
      <c r="R6" s="91" t="inlineStr">
        <is>
          <t>事业单位经营收入</t>
        </is>
      </c>
      <c r="S6" s="91" t="inlineStr">
        <is>
          <t>上级补助收入</t>
        </is>
      </c>
      <c r="T6" s="91" t="inlineStr">
        <is>
          <t>附属单位上缴收入</t>
        </is>
      </c>
      <c r="U6" s="91" t="inlineStr">
        <is>
          <t>其他收入</t>
        </is>
      </c>
    </row>
    <row r="7" ht="27" customHeight="1" s="200">
      <c r="A7" s="30" t="n"/>
      <c r="B7" s="30" t="n"/>
      <c r="C7" s="30" t="n"/>
      <c r="D7" s="30" t="n"/>
      <c r="E7" s="30" t="n"/>
      <c r="F7" s="30" t="n"/>
      <c r="G7" s="30" t="n"/>
      <c r="H7" s="30" t="n"/>
      <c r="I7" s="6" t="inlineStr">
        <is>
          <t>小计</t>
        </is>
      </c>
      <c r="J7" s="6" t="inlineStr">
        <is>
          <t>其中：转隶人员公用经费</t>
        </is>
      </c>
      <c r="K7" s="30" t="n"/>
      <c r="L7" s="30" t="n"/>
      <c r="M7" s="30" t="n"/>
      <c r="N7" s="30" t="n"/>
      <c r="O7" s="30" t="n"/>
      <c r="P7" s="30" t="n"/>
      <c r="Q7" s="30" t="n"/>
      <c r="R7" s="30" t="n"/>
      <c r="S7" s="30" t="n"/>
      <c r="T7" s="30" t="n"/>
      <c r="U7" s="30" t="n"/>
    </row>
    <row r="8" ht="13.75" customHeight="1" s="200">
      <c r="A8" s="111" t="inlineStr">
        <is>
          <t>1</t>
        </is>
      </c>
      <c r="B8" s="111" t="inlineStr">
        <is>
          <t>2</t>
        </is>
      </c>
      <c r="C8" s="111" t="inlineStr">
        <is>
          <t>3</t>
        </is>
      </c>
      <c r="D8" s="111" t="inlineStr">
        <is>
          <t>4</t>
        </is>
      </c>
      <c r="E8" s="111" t="inlineStr">
        <is>
          <t>5</t>
        </is>
      </c>
      <c r="F8" s="111" t="inlineStr">
        <is>
          <t>6</t>
        </is>
      </c>
      <c r="G8" s="111" t="inlineStr">
        <is>
          <t>7</t>
        </is>
      </c>
      <c r="H8" s="111" t="inlineStr">
        <is>
          <t>8</t>
        </is>
      </c>
      <c r="I8" s="111" t="inlineStr">
        <is>
          <t>9</t>
        </is>
      </c>
      <c r="J8" s="111" t="inlineStr">
        <is>
          <t>10</t>
        </is>
      </c>
      <c r="K8" s="111" t="inlineStr">
        <is>
          <t>11</t>
        </is>
      </c>
      <c r="L8" s="111" t="inlineStr">
        <is>
          <t>12</t>
        </is>
      </c>
      <c r="M8" s="111" t="inlineStr">
        <is>
          <t>13</t>
        </is>
      </c>
      <c r="N8" s="111" t="inlineStr">
        <is>
          <t>14</t>
        </is>
      </c>
      <c r="O8" s="111" t="inlineStr">
        <is>
          <t>15</t>
        </is>
      </c>
      <c r="P8" s="111" t="inlineStr">
        <is>
          <t>16</t>
        </is>
      </c>
      <c r="Q8" s="111" t="inlineStr">
        <is>
          <t>17</t>
        </is>
      </c>
      <c r="R8" s="111" t="inlineStr">
        <is>
          <t>18</t>
        </is>
      </c>
      <c r="S8" s="111" t="inlineStr">
        <is>
          <t>19</t>
        </is>
      </c>
      <c r="T8" s="111" t="inlineStr">
        <is>
          <t>20</t>
        </is>
      </c>
      <c r="U8" s="111" t="inlineStr">
        <is>
          <t>21</t>
        </is>
      </c>
    </row>
    <row r="9" ht="31.15" customHeight="1" s="200">
      <c r="A9" s="134" t="inlineStr">
        <is>
          <t>曲靖市文化和旅游局（部门）</t>
        </is>
      </c>
      <c r="B9" s="134" t="inlineStr">
        <is>
          <t>530300210000000020212</t>
        </is>
      </c>
      <c r="C9" s="134" t="inlineStr">
        <is>
          <t>行政人员支出工资</t>
        </is>
      </c>
      <c r="D9" s="134" t="inlineStr">
        <is>
          <t>2070101</t>
        </is>
      </c>
      <c r="E9" s="134" t="inlineStr">
        <is>
          <t>行政运行</t>
        </is>
      </c>
      <c r="F9" s="134" t="inlineStr">
        <is>
          <t>30101</t>
        </is>
      </c>
      <c r="G9" s="134" t="inlineStr">
        <is>
          <t>基本工资</t>
        </is>
      </c>
      <c r="H9" s="201">
        <f>H42+H215</f>
        <v/>
      </c>
      <c r="I9" s="201">
        <f>I42+I215</f>
        <v/>
      </c>
      <c r="J9" s="201">
        <f>J42+J215</f>
        <v/>
      </c>
      <c r="K9" s="201">
        <f>K42+K215</f>
        <v/>
      </c>
      <c r="L9" s="201">
        <f>L42+L215</f>
        <v/>
      </c>
      <c r="M9" s="201">
        <f>M42+M215</f>
        <v/>
      </c>
      <c r="N9" s="201">
        <f>N42+N215</f>
        <v/>
      </c>
      <c r="O9" s="201">
        <f>O42+O215</f>
        <v/>
      </c>
      <c r="P9" s="201">
        <f>P42+P215</f>
        <v/>
      </c>
      <c r="Q9" s="201">
        <f>Q42+Q215</f>
        <v/>
      </c>
      <c r="R9" s="201">
        <f>R42+R215</f>
        <v/>
      </c>
      <c r="S9" s="201">
        <f>S42+S215</f>
        <v/>
      </c>
      <c r="T9" s="201">
        <f>T42+T215</f>
        <v/>
      </c>
      <c r="U9" s="201">
        <f>U42+U215</f>
        <v/>
      </c>
    </row>
    <row r="10" ht="13.75" customHeight="1" s="200">
      <c r="A10" s="111" t="n"/>
      <c r="B10" s="111" t="n"/>
      <c r="C10" s="111" t="n"/>
      <c r="D10" s="111" t="n"/>
      <c r="E10" s="111" t="n"/>
      <c r="F10" s="134" t="inlineStr">
        <is>
          <t>30102</t>
        </is>
      </c>
      <c r="G10" s="134" t="inlineStr">
        <is>
          <t>津贴补贴</t>
        </is>
      </c>
      <c r="H10" s="201">
        <f>H43+H216</f>
        <v/>
      </c>
      <c r="I10" s="201">
        <f>I43+I216</f>
        <v/>
      </c>
      <c r="J10" s="201">
        <f>J43+J216</f>
        <v/>
      </c>
      <c r="K10" s="201">
        <f>K43+K216</f>
        <v/>
      </c>
      <c r="L10" s="201">
        <f>L43+L216</f>
        <v/>
      </c>
      <c r="M10" s="201">
        <f>M43+M216</f>
        <v/>
      </c>
      <c r="N10" s="201">
        <f>N43+N216</f>
        <v/>
      </c>
      <c r="O10" s="201">
        <f>O43+O216</f>
        <v/>
      </c>
      <c r="P10" s="201">
        <f>P43+P216</f>
        <v/>
      </c>
      <c r="Q10" s="201">
        <f>Q43+Q216</f>
        <v/>
      </c>
      <c r="R10" s="201">
        <f>R43+R216</f>
        <v/>
      </c>
      <c r="S10" s="201">
        <f>S43+S216</f>
        <v/>
      </c>
      <c r="T10" s="201">
        <f>T43+T216</f>
        <v/>
      </c>
      <c r="U10" s="201">
        <f>U43+U216</f>
        <v/>
      </c>
    </row>
    <row r="11" ht="22.9" customHeight="1" s="200">
      <c r="A11" s="111" t="n"/>
      <c r="E11" s="111" t="n"/>
      <c r="F11" s="134" t="inlineStr">
        <is>
          <t>30103</t>
        </is>
      </c>
      <c r="G11" s="134" t="inlineStr">
        <is>
          <t>奖金</t>
        </is>
      </c>
      <c r="H11" s="201">
        <f>H44+H217</f>
        <v/>
      </c>
      <c r="I11" s="201">
        <f>I44+I217</f>
        <v/>
      </c>
      <c r="J11" s="201">
        <f>J44+J217</f>
        <v/>
      </c>
      <c r="K11" s="201">
        <f>K44+K217</f>
        <v/>
      </c>
      <c r="L11" s="201">
        <f>L44+L217</f>
        <v/>
      </c>
      <c r="M11" s="201">
        <f>M44+M217</f>
        <v/>
      </c>
      <c r="N11" s="201">
        <f>N44+N217</f>
        <v/>
      </c>
      <c r="O11" s="201">
        <f>O44+O217</f>
        <v/>
      </c>
      <c r="P11" s="201">
        <f>P44+P217</f>
        <v/>
      </c>
      <c r="Q11" s="201">
        <f>Q44+Q217</f>
        <v/>
      </c>
      <c r="R11" s="201">
        <f>R44+R217</f>
        <v/>
      </c>
      <c r="S11" s="201">
        <f>S44+S217</f>
        <v/>
      </c>
      <c r="T11" s="201">
        <f>T44+T217</f>
        <v/>
      </c>
      <c r="U11" s="201">
        <f>U44+U217</f>
        <v/>
      </c>
    </row>
    <row r="12" ht="24" customHeight="1" s="200">
      <c r="A12" s="111" t="n"/>
      <c r="B12" s="134" t="inlineStr">
        <is>
          <t>530300210000000020214</t>
        </is>
      </c>
      <c r="C12" s="134" t="inlineStr">
        <is>
          <t>公务员医疗费</t>
        </is>
      </c>
      <c r="D12" s="134" t="inlineStr">
        <is>
          <t>2101103</t>
        </is>
      </c>
      <c r="E12" s="134" t="inlineStr">
        <is>
          <t>公务员医疗补助</t>
        </is>
      </c>
      <c r="F12" s="134" t="inlineStr">
        <is>
          <t>30111</t>
        </is>
      </c>
      <c r="G12" s="134" t="inlineStr">
        <is>
          <t>公务员医疗补助缴费</t>
        </is>
      </c>
      <c r="H12" s="201">
        <f>H45+H218</f>
        <v/>
      </c>
      <c r="I12" s="201">
        <f>I45+I218</f>
        <v/>
      </c>
      <c r="J12" s="201">
        <f>J45+J218</f>
        <v/>
      </c>
      <c r="K12" s="201">
        <f>K45+K218</f>
        <v/>
      </c>
      <c r="L12" s="201">
        <f>L45+L218</f>
        <v/>
      </c>
      <c r="M12" s="201">
        <f>M45+M218</f>
        <v/>
      </c>
      <c r="N12" s="201">
        <f>N45+N218</f>
        <v/>
      </c>
      <c r="O12" s="201">
        <f>O45+O218</f>
        <v/>
      </c>
      <c r="P12" s="201">
        <f>P45+P218</f>
        <v/>
      </c>
      <c r="Q12" s="201">
        <f>Q45+Q218</f>
        <v/>
      </c>
      <c r="R12" s="201">
        <f>R45+R218</f>
        <v/>
      </c>
      <c r="S12" s="201">
        <f>S45+S218</f>
        <v/>
      </c>
      <c r="T12" s="201">
        <f>T45+T218</f>
        <v/>
      </c>
      <c r="U12" s="201">
        <f>U45+U218</f>
        <v/>
      </c>
    </row>
    <row r="13" ht="24" customHeight="1" s="200">
      <c r="A13" s="111" t="n"/>
      <c r="B13" s="134" t="inlineStr">
        <is>
          <t>530300210000000020219</t>
        </is>
      </c>
      <c r="C13" s="134" t="inlineStr">
        <is>
          <t>社会保障缴费（附加商业险）</t>
        </is>
      </c>
      <c r="D13" s="134" t="inlineStr">
        <is>
          <t>2101199</t>
        </is>
      </c>
      <c r="E13" s="134" t="inlineStr">
        <is>
          <t>其他行政事业单位医疗支出</t>
        </is>
      </c>
      <c r="F13" s="134" t="inlineStr">
        <is>
          <t>30112</t>
        </is>
      </c>
      <c r="G13" s="134" t="inlineStr">
        <is>
          <t>其他社会保障缴费</t>
        </is>
      </c>
      <c r="H13" s="201">
        <f>H46+H72+H91+H113+H133+H151+H165+H180+H201+H219+H245</f>
        <v/>
      </c>
      <c r="I13" s="201">
        <f>I46+I72+I91+I113+I133+I151+I165+I180+I201+I219+I245</f>
        <v/>
      </c>
      <c r="J13" s="201">
        <f>J46+J72+J91+J113+J133+J151+J165+J180+J201+J219+J245</f>
        <v/>
      </c>
      <c r="K13" s="201">
        <f>K46+K72+K91+K113+K133+K151+K165+K180+K201+K219+K245</f>
        <v/>
      </c>
      <c r="L13" s="201">
        <f>L46+L72+L91+L113+L133+L151+L165+L180+L201+L219+L245</f>
        <v/>
      </c>
      <c r="M13" s="201">
        <f>M46+M72+M91+M113+M133+M151+M165+M180+M201+M219+M245</f>
        <v/>
      </c>
      <c r="N13" s="201">
        <f>N46+N72+N91+N113+N133+N151+N165+N180+N201+N219+N245</f>
        <v/>
      </c>
      <c r="O13" s="201">
        <f>O46+O72+O91+O113+O133+O151+O165+O180+O201+O219+O245</f>
        <v/>
      </c>
      <c r="P13" s="201">
        <f>P46+P72+P91+P113+P133+P151+P165+P180+P201+P219+P245</f>
        <v/>
      </c>
      <c r="Q13" s="201">
        <f>Q46+Q72+Q91+Q113+Q133+Q151+Q165+Q180+Q201+Q219+Q245</f>
        <v/>
      </c>
      <c r="R13" s="201">
        <f>R46+R72+R91+R113+R133+R151+R165+R180+R201+R219+R245</f>
        <v/>
      </c>
      <c r="S13" s="201">
        <f>S46+S72+S91+S113+S133+S151+S165+S180+S201+S219+S245</f>
        <v/>
      </c>
      <c r="T13" s="201">
        <f>T46+T72+T91+T113+T133+T151+T165+T180+T201+T219+T245</f>
        <v/>
      </c>
      <c r="U13" s="201">
        <f>U46+U72+U91+U113+U133+U151+U165+U180+U201+U219+U245</f>
        <v/>
      </c>
    </row>
    <row r="14" ht="24" customHeight="1" s="200">
      <c r="A14" s="111" t="n"/>
      <c r="B14" s="134" t="inlineStr">
        <is>
          <t>530300210000000020220</t>
        </is>
      </c>
      <c r="C14" s="134" t="inlineStr">
        <is>
          <t>社会保障缴费（工伤保险）</t>
        </is>
      </c>
      <c r="D14" s="134" t="inlineStr">
        <is>
          <t>2101199</t>
        </is>
      </c>
      <c r="E14" s="134" t="inlineStr">
        <is>
          <t>其他行政事业单位医疗支出</t>
        </is>
      </c>
      <c r="F14" s="134" t="inlineStr">
        <is>
          <t>30112</t>
        </is>
      </c>
      <c r="G14" s="134" t="inlineStr">
        <is>
          <t>其他社会保障缴费</t>
        </is>
      </c>
      <c r="H14" s="201">
        <f>H47+H73+H92+H114+H134+H152+H166+H181+H202+H220+H246</f>
        <v/>
      </c>
      <c r="I14" s="201">
        <f>I47+I73+I92+I114+I134+I152+I166+I181+I202+I220+I246</f>
        <v/>
      </c>
      <c r="J14" s="201">
        <f>J47+J73+J92+J114+J134+J152+J166+J181+J202+J220+J246</f>
        <v/>
      </c>
      <c r="K14" s="201">
        <f>K47+K73+K92+K114+K134+K152+K166+K181+K202+K220+K246</f>
        <v/>
      </c>
      <c r="L14" s="201">
        <f>L47+L73+L92+L114+L134+L152+L166+L181+L202+L220+L246</f>
        <v/>
      </c>
      <c r="M14" s="201">
        <f>M47+M73+M92+M114+M134+M152+M166+M181+M202+M220+M246</f>
        <v/>
      </c>
      <c r="N14" s="201">
        <f>N47+N73+N92+N114+N134+N152+N166+N181+N202+N220+N246</f>
        <v/>
      </c>
      <c r="O14" s="201">
        <f>O47+O73+O92+O114+O134+O152+O166+O181+O202+O220+O246</f>
        <v/>
      </c>
      <c r="P14" s="201">
        <f>P47+P73+P92+P114+P134+P152+P166+P181+P202+P220+P246</f>
        <v/>
      </c>
      <c r="Q14" s="201">
        <f>Q47+Q73+Q92+Q114+Q134+Q152+Q166+Q181+Q202+Q220+Q246</f>
        <v/>
      </c>
      <c r="R14" s="201">
        <f>R47+R73+R92+R114+R134+R152+R166+R181+R202+R220+R246</f>
        <v/>
      </c>
      <c r="S14" s="201">
        <f>S47+S73+S92+S114+S134+S152+S166+S181+S202+S220+S246</f>
        <v/>
      </c>
      <c r="T14" s="201">
        <f>T47+T73+T92+T114+T134+T152+T166+T181+T202+T220+T246</f>
        <v/>
      </c>
      <c r="U14" s="201">
        <f>U47+U73+U92+U114+U134+U152+U166+U181+U202+U220+U246</f>
        <v/>
      </c>
    </row>
    <row r="15" ht="28.15" customHeight="1" s="200">
      <c r="A15" s="111" t="n"/>
      <c r="B15" s="134" t="inlineStr">
        <is>
          <t>530300210000000020221</t>
        </is>
      </c>
      <c r="C15" s="134" t="inlineStr">
        <is>
          <t>社会保障缴费（基本医疗保险）</t>
        </is>
      </c>
      <c r="D15" s="134" t="inlineStr">
        <is>
          <t>2101101</t>
        </is>
      </c>
      <c r="E15" s="134" t="inlineStr">
        <is>
          <t>行政单位医疗</t>
        </is>
      </c>
      <c r="F15" s="134" t="inlineStr">
        <is>
          <t>30110</t>
        </is>
      </c>
      <c r="G15" s="134" t="inlineStr">
        <is>
          <t>职工基本医疗保险缴费</t>
        </is>
      </c>
      <c r="H15" s="201">
        <f>H48+H74+H93+H115+H135+H153+H167+H182+H203+H221+H247</f>
        <v/>
      </c>
      <c r="I15" s="201">
        <f>I48+I74+I93+I115+I135+I153+I167+I182+I203+I221+I247</f>
        <v/>
      </c>
      <c r="J15" s="201">
        <f>J48+J74+J93+J115+J135+J153+J167+J182+J203+J221+J247</f>
        <v/>
      </c>
      <c r="K15" s="201">
        <f>K48+K74+K93+K115+K135+K153+K167+K182+K203+K221+K247</f>
        <v/>
      </c>
      <c r="L15" s="201">
        <f>L48+L74+L93+L115+L135+L153+L167+L182+L203+L221+L247</f>
        <v/>
      </c>
      <c r="M15" s="201">
        <f>M48+M74+M93+M115+M135+M153+M167+M182+M203+M221+M247</f>
        <v/>
      </c>
      <c r="N15" s="201">
        <f>N48+N74+N93+N115+N135+N153+N167+N182+N203+N221+N247</f>
        <v/>
      </c>
      <c r="O15" s="201">
        <f>O48+O74+O93+O115+O135+O153+O167+O182+O203+O221+O247</f>
        <v/>
      </c>
      <c r="P15" s="201">
        <f>P48+P74+P93+P115+P135+P153+P167+P182+P203+P221+P247</f>
        <v/>
      </c>
      <c r="Q15" s="201">
        <f>Q48+Q74+Q93+Q115+Q135+Q153+Q167+Q182+Q203+Q221+Q247</f>
        <v/>
      </c>
      <c r="R15" s="201">
        <f>R48+R74+R93+R115+R135+R153+R167+R182+R203+R221+R247</f>
        <v/>
      </c>
      <c r="S15" s="201">
        <f>S48+S74+S93+S115+S135+S153+S167+S182+S203+S221+S247</f>
        <v/>
      </c>
      <c r="T15" s="201">
        <f>T48+T74+T93+T115+T135+T153+T167+T182+T203+T221+T247</f>
        <v/>
      </c>
      <c r="U15" s="201">
        <f>U48+U74+U93+U115+U135+U153+U167+U182+U203+U221+U247</f>
        <v/>
      </c>
    </row>
    <row r="16" ht="27" customHeight="1" s="200">
      <c r="A16" s="111" t="n"/>
      <c r="B16" s="134" t="inlineStr">
        <is>
          <t>530300210000000020222</t>
        </is>
      </c>
      <c r="C16" s="134" t="inlineStr">
        <is>
          <t>社会保障缴费（生育保险）</t>
        </is>
      </c>
      <c r="D16" s="134" t="inlineStr">
        <is>
          <t>2101199</t>
        </is>
      </c>
      <c r="E16" s="134" t="inlineStr">
        <is>
          <t>其他行政事业单位医疗支出</t>
        </is>
      </c>
      <c r="F16" s="134" t="inlineStr">
        <is>
          <t>30112</t>
        </is>
      </c>
      <c r="G16" s="134" t="inlineStr">
        <is>
          <t>其他社会保障缴费</t>
        </is>
      </c>
      <c r="H16" s="201">
        <f>H49</f>
        <v/>
      </c>
      <c r="I16" s="201">
        <f>I49</f>
        <v/>
      </c>
      <c r="J16" s="201">
        <f>J49</f>
        <v/>
      </c>
      <c r="K16" s="201">
        <f>K49</f>
        <v/>
      </c>
      <c r="L16" s="201">
        <f>L49</f>
        <v/>
      </c>
      <c r="M16" s="201">
        <f>M49</f>
        <v/>
      </c>
      <c r="N16" s="201">
        <f>N49</f>
        <v/>
      </c>
      <c r="O16" s="201">
        <f>O49</f>
        <v/>
      </c>
      <c r="P16" s="201">
        <f>P49</f>
        <v/>
      </c>
      <c r="Q16" s="201">
        <f>Q49</f>
        <v/>
      </c>
      <c r="R16" s="201">
        <f>R49</f>
        <v/>
      </c>
      <c r="S16" s="201">
        <f>S49</f>
        <v/>
      </c>
      <c r="T16" s="201">
        <f>T49</f>
        <v/>
      </c>
      <c r="U16" s="201">
        <f>U49</f>
        <v/>
      </c>
    </row>
    <row r="17" ht="25" customHeight="1" s="200">
      <c r="A17" s="111" t="n"/>
      <c r="B17" s="134" t="inlineStr">
        <is>
          <t>530300210000000020223</t>
        </is>
      </c>
      <c r="C17" s="134" t="inlineStr">
        <is>
          <t>社会保障缴费（失业保险）</t>
        </is>
      </c>
      <c r="D17" s="134" t="inlineStr">
        <is>
          <t>2089999</t>
        </is>
      </c>
      <c r="E17" s="134" t="inlineStr">
        <is>
          <t>其他社会保障和就业支出</t>
        </is>
      </c>
      <c r="F17" s="134" t="inlineStr">
        <is>
          <t>30112</t>
        </is>
      </c>
      <c r="G17" s="134" t="inlineStr">
        <is>
          <t>其他社会保障缴费</t>
        </is>
      </c>
      <c r="H17" s="201">
        <f>H50+H75+H94+H116+H136+H154+H168+H183+H204+H248</f>
        <v/>
      </c>
      <c r="I17" s="201">
        <f>I50+I75+I94+I116+I136+I154+I168+I183+I204+I248</f>
        <v/>
      </c>
      <c r="J17" s="201">
        <f>J50+J75+J94+J116+J136+J154+J168+J183+J204+J248</f>
        <v/>
      </c>
      <c r="K17" s="201">
        <f>K50+K75+K94+K116+K136+K154+K168+K183+K204+K248</f>
        <v/>
      </c>
      <c r="L17" s="201">
        <f>L50+L75+L94+L116+L136+L154+L168+L183+L204+L248</f>
        <v/>
      </c>
      <c r="M17" s="201">
        <f>M50+M75+M94+M116+M136+M154+M168+M183+M204+M248</f>
        <v/>
      </c>
      <c r="N17" s="201">
        <f>N50+N75+N94+N116+N136+N154+N168+N183+N204+N248</f>
        <v/>
      </c>
      <c r="O17" s="201">
        <f>O50+O75+O94+O116+O136+O154+O168+O183+O204+O248</f>
        <v/>
      </c>
      <c r="P17" s="201">
        <f>P50+P75+P94+P116+P136+P154+P168+P183+P204+P248</f>
        <v/>
      </c>
      <c r="Q17" s="201">
        <f>Q50+Q75+Q94+Q116+Q136+Q154+Q168+Q183+Q204+Q248</f>
        <v/>
      </c>
      <c r="R17" s="201">
        <f>R50+R75+R94+R116+R136+R154+R168+R183+R204+R248</f>
        <v/>
      </c>
      <c r="S17" s="201">
        <f>S50+S75+S94+S116+S136+S154+S168+S183+S204+S248</f>
        <v/>
      </c>
      <c r="T17" s="201">
        <f>T50+T75+T94+T116+T136+T154+T168+T183+T204+T248</f>
        <v/>
      </c>
      <c r="U17" s="201">
        <f>U50+U75+U94+U116+U136+U154+U168+U183+U204+U248</f>
        <v/>
      </c>
    </row>
    <row r="18" ht="25" customHeight="1" s="200">
      <c r="A18" s="111" t="n"/>
      <c r="B18" s="134" t="inlineStr">
        <is>
          <t>530300210000000020224</t>
        </is>
      </c>
      <c r="C18" s="134" t="inlineStr">
        <is>
          <t>社会保障缴费（养老保险）</t>
        </is>
      </c>
      <c r="D18" s="134" t="inlineStr">
        <is>
          <t>2080505</t>
        </is>
      </c>
      <c r="E18" s="134" t="inlineStr">
        <is>
          <t>机关事业单位基本养老保险缴费支出</t>
        </is>
      </c>
      <c r="F18" s="134" t="inlineStr">
        <is>
          <t>30108</t>
        </is>
      </c>
      <c r="G18" s="134" t="inlineStr">
        <is>
          <t>机关事业单位基本养老保险缴费</t>
        </is>
      </c>
      <c r="H18" s="201">
        <f>H51+H76+H95+H117+H137+H155+H169+H184+H205+H223+H249</f>
        <v/>
      </c>
      <c r="I18" s="201">
        <f>I51+I76+I95+I117+I137+I155+I169+I184+I205+I223+I249</f>
        <v/>
      </c>
      <c r="J18" s="201">
        <f>J51+J76+J95+J117+J137+J155+J169+J184+J205+J223+J249</f>
        <v/>
      </c>
      <c r="K18" s="201">
        <f>K51+K76+K95+K117+K137+K155+K169+K184+K205+K223+K249</f>
        <v/>
      </c>
      <c r="L18" s="201">
        <f>L51+L76+L95+L117+L137+L155+L169+L184+L205+L223+L249</f>
        <v/>
      </c>
      <c r="M18" s="201">
        <f>M51+M76+M95+M117+M137+M155+M169+M184+M205+M223+M249</f>
        <v/>
      </c>
      <c r="N18" s="201">
        <f>N51+N76+N95+N117+N137+N155+N169+N184+N205+N223+N249</f>
        <v/>
      </c>
      <c r="O18" s="201">
        <f>O51+O76+O95+O117+O137+O155+O169+O184+O205+O223+O249</f>
        <v/>
      </c>
      <c r="P18" s="201">
        <f>P51+P76+P95+P117+P137+P155+P169+P184+P205+P223+P249</f>
        <v/>
      </c>
      <c r="Q18" s="201">
        <f>Q51+Q76+Q95+Q117+Q137+Q155+Q169+Q184+Q205+Q223+Q249</f>
        <v/>
      </c>
      <c r="R18" s="201">
        <f>R51+R76+R95+R117+R137+R155+R169+R184+R205+R223+R249</f>
        <v/>
      </c>
      <c r="S18" s="201">
        <f>S51+S76+S95+S117+S137+S155+S169+S184+S205+S223+S249</f>
        <v/>
      </c>
      <c r="T18" s="201">
        <f>T51+T76+T95+T117+T137+T155+T169+T184+T205+T223+T249</f>
        <v/>
      </c>
      <c r="U18" s="201">
        <f>U51+U76+U95+U117+U137+U155+U169+U184+U205+U223+U249</f>
        <v/>
      </c>
    </row>
    <row r="19" ht="25" customHeight="1" s="200">
      <c r="A19" s="111" t="n"/>
      <c r="B19" s="134" t="inlineStr">
        <is>
          <t>530300210000000020226</t>
        </is>
      </c>
      <c r="C19" s="134" t="inlineStr">
        <is>
          <t>退休公务员医疗费</t>
        </is>
      </c>
      <c r="D19" s="134" t="inlineStr">
        <is>
          <t>2101103</t>
        </is>
      </c>
      <c r="E19" s="134" t="inlineStr">
        <is>
          <t>公务员医疗补助</t>
        </is>
      </c>
      <c r="F19" s="134" t="inlineStr">
        <is>
          <t>30307</t>
        </is>
      </c>
      <c r="G19" s="134" t="inlineStr">
        <is>
          <t>医疗费补助</t>
        </is>
      </c>
      <c r="H19" s="201">
        <f>H52+H224</f>
        <v/>
      </c>
      <c r="I19" s="201">
        <f>I52+I224</f>
        <v/>
      </c>
      <c r="J19" s="201">
        <f>J52+J224</f>
        <v/>
      </c>
      <c r="K19" s="201">
        <f>K52+K224</f>
        <v/>
      </c>
      <c r="L19" s="201">
        <f>L52+L224</f>
        <v/>
      </c>
      <c r="M19" s="201">
        <f>M52+M224</f>
        <v/>
      </c>
      <c r="N19" s="201">
        <f>N52+N224</f>
        <v/>
      </c>
      <c r="O19" s="201">
        <f>O52+O224</f>
        <v/>
      </c>
      <c r="P19" s="201">
        <f>P52+P224</f>
        <v/>
      </c>
      <c r="Q19" s="201">
        <f>Q52+Q224</f>
        <v/>
      </c>
      <c r="R19" s="201">
        <f>R52+R224</f>
        <v/>
      </c>
      <c r="S19" s="201">
        <f>S52+S224</f>
        <v/>
      </c>
      <c r="T19" s="201">
        <f>T52+T224</f>
        <v/>
      </c>
      <c r="U19" s="201">
        <f>U52+U224</f>
        <v/>
      </c>
    </row>
    <row r="20" ht="25" customHeight="1" s="200">
      <c r="A20" s="111" t="n"/>
      <c r="B20" s="134" t="inlineStr">
        <is>
          <t>530300210000000020227</t>
        </is>
      </c>
      <c r="C20" s="134" t="inlineStr">
        <is>
          <t>社会保障缴费（住房公积金）</t>
        </is>
      </c>
      <c r="D20" s="134" t="inlineStr">
        <is>
          <t>2210201</t>
        </is>
      </c>
      <c r="E20" s="134" t="inlineStr">
        <is>
          <t>住房公积金</t>
        </is>
      </c>
      <c r="F20" s="134" t="inlineStr">
        <is>
          <t>30113</t>
        </is>
      </c>
      <c r="G20" s="134" t="inlineStr">
        <is>
          <t>住房公积金</t>
        </is>
      </c>
      <c r="H20" s="201">
        <f>H53+H77+H96+H118+H138+H171+H185+H206+H250</f>
        <v/>
      </c>
      <c r="I20" s="201">
        <f>I53+I77+I96+I118+I138+I171+I185+I206+I250</f>
        <v/>
      </c>
      <c r="J20" s="201">
        <f>J53+J77+J96+J118+J138+J171+J185+J206+J250</f>
        <v/>
      </c>
      <c r="K20" s="201">
        <f>K53+K77+K96+K118+K138+K171+K185+K206+K250</f>
        <v/>
      </c>
      <c r="L20" s="201">
        <f>L53+L77+L96+L118+L138+L171+L185+L206+L250</f>
        <v/>
      </c>
      <c r="M20" s="201">
        <f>M53+M77+M96+M118+M138+M171+M185+M206+M250</f>
        <v/>
      </c>
      <c r="N20" s="201">
        <f>N53+N77+N96+N118+N138+N171+N185+N206+N250</f>
        <v/>
      </c>
      <c r="O20" s="201">
        <f>O53+O77+O96+O118+O138+O171+O185+O206+O250</f>
        <v/>
      </c>
      <c r="P20" s="201">
        <f>P53+P77+P96+P118+P138+P171+P185+P206+P250</f>
        <v/>
      </c>
      <c r="Q20" s="201">
        <f>Q53+Q77+Q96+Q118+Q138+Q171+Q185+Q206+Q250</f>
        <v/>
      </c>
      <c r="R20" s="201">
        <f>R53+R77+R96+R118+R138+R171+R185+R206+R250</f>
        <v/>
      </c>
      <c r="S20" s="201">
        <f>S53+S77+S96+S118+S138+S171+S185+S206+S250</f>
        <v/>
      </c>
      <c r="T20" s="201">
        <f>T53+T77+T96+T118+T138+T171+T185+T206+T250</f>
        <v/>
      </c>
      <c r="U20" s="201">
        <f>U53+U77+U96+U118+U138+U171+U185+U206+U250</f>
        <v/>
      </c>
    </row>
    <row r="21" ht="25" customHeight="1" s="200">
      <c r="A21" s="111" t="n"/>
      <c r="B21" s="134" t="inlineStr">
        <is>
          <t>530300210000000020228</t>
        </is>
      </c>
      <c r="C21" s="134" t="inlineStr">
        <is>
          <t>退休费</t>
        </is>
      </c>
      <c r="D21" s="134" t="inlineStr">
        <is>
          <t>2080501</t>
        </is>
      </c>
      <c r="E21" s="134" t="inlineStr">
        <is>
          <t>行政单位离退休</t>
        </is>
      </c>
      <c r="F21" s="134" t="inlineStr">
        <is>
          <t>30302</t>
        </is>
      </c>
      <c r="G21" s="134" t="inlineStr">
        <is>
          <t>退休费</t>
        </is>
      </c>
      <c r="H21" s="201">
        <f>H54+H78+H98+H120+H139+H157+H172+H186+H207+H226</f>
        <v/>
      </c>
      <c r="I21" s="201">
        <f>I54+I78+I98+I120+I139+I157+I172+I186+I207+I226</f>
        <v/>
      </c>
      <c r="J21" s="201">
        <f>J54+J78+J98+J120+J139+J157+J172+J186+J207+J226</f>
        <v/>
      </c>
      <c r="K21" s="201">
        <f>K54+K78+K98+K120+K139+K157+K172+K186+K207+K226</f>
        <v/>
      </c>
      <c r="L21" s="201">
        <f>L54+L78+L98+L120+L139+L157+L172+L186+L207+L226</f>
        <v/>
      </c>
      <c r="M21" s="201">
        <f>M54+M78+M98+M120+M139+M157+M172+M186+M207+M226</f>
        <v/>
      </c>
      <c r="N21" s="201">
        <f>N54+N78+N98+N120+N139+N157+N172+N186+N207+N226</f>
        <v/>
      </c>
      <c r="O21" s="201">
        <f>O54+O78+O98+O120+O139+O157+O172+O186+O207+O226</f>
        <v/>
      </c>
      <c r="P21" s="201">
        <f>P54+P78+P98+P120+P139+P157+P172+P186+P207+P226</f>
        <v/>
      </c>
      <c r="Q21" s="201">
        <f>Q54+Q78+Q98+Q120+Q139+Q157+Q172+Q186+Q207+Q226</f>
        <v/>
      </c>
      <c r="R21" s="201">
        <f>R54+R78+R98+R120+R139+R157+R172+R186+R207+R226</f>
        <v/>
      </c>
      <c r="S21" s="201">
        <f>S54+S78+S98+S120+S139+S157+S172+S186+S207+S226</f>
        <v/>
      </c>
      <c r="T21" s="201">
        <f>T54+T78+T98+T120+T139+T157+T172+T186+T207+T226</f>
        <v/>
      </c>
      <c r="U21" s="201">
        <f>U54+U78+U98+U120+U139+U157+U172+U186+U207+U226</f>
        <v/>
      </c>
    </row>
    <row r="22" ht="25" customHeight="1" s="200">
      <c r="A22" s="111" t="n"/>
      <c r="B22" s="134" t="inlineStr">
        <is>
          <t>530300210000000020229</t>
        </is>
      </c>
      <c r="C22" s="134" t="inlineStr">
        <is>
          <t>遗属生活补助</t>
        </is>
      </c>
      <c r="D22" s="134" t="inlineStr">
        <is>
          <t>2080801</t>
        </is>
      </c>
      <c r="E22" s="134" t="inlineStr">
        <is>
          <t>死亡抚恤</t>
        </is>
      </c>
      <c r="F22" s="134" t="inlineStr">
        <is>
          <t>30305</t>
        </is>
      </c>
      <c r="G22" s="134" t="inlineStr">
        <is>
          <t>生活补助</t>
        </is>
      </c>
      <c r="H22" s="201">
        <f>H55</f>
        <v/>
      </c>
      <c r="I22" s="201">
        <f>I55</f>
        <v/>
      </c>
      <c r="J22" s="201">
        <f>J55</f>
        <v/>
      </c>
      <c r="K22" s="201">
        <f>K55</f>
        <v/>
      </c>
      <c r="L22" s="201">
        <f>L55</f>
        <v/>
      </c>
      <c r="M22" s="201">
        <f>M55</f>
        <v/>
      </c>
      <c r="N22" s="201">
        <f>N55</f>
        <v/>
      </c>
      <c r="O22" s="201">
        <f>O55</f>
        <v/>
      </c>
      <c r="P22" s="201">
        <f>P55</f>
        <v/>
      </c>
      <c r="Q22" s="201">
        <f>Q55</f>
        <v/>
      </c>
      <c r="R22" s="201">
        <f>R55</f>
        <v/>
      </c>
      <c r="S22" s="201">
        <f>S55</f>
        <v/>
      </c>
      <c r="T22" s="201">
        <f>T55</f>
        <v/>
      </c>
      <c r="U22" s="201">
        <f>U55</f>
        <v/>
      </c>
    </row>
    <row r="23" ht="25" customHeight="1" s="200">
      <c r="A23" s="111" t="n"/>
      <c r="B23" s="134" t="inlineStr">
        <is>
          <t>530300210000000020230</t>
        </is>
      </c>
      <c r="C23" s="134" t="inlineStr">
        <is>
          <t>公务用车运行维护费</t>
        </is>
      </c>
      <c r="D23" s="134" t="inlineStr">
        <is>
          <t>2070101</t>
        </is>
      </c>
      <c r="E23" s="134" t="inlineStr">
        <is>
          <t>行政运行</t>
        </is>
      </c>
      <c r="F23" s="134" t="inlineStr">
        <is>
          <t>30231</t>
        </is>
      </c>
      <c r="G23" s="134" t="inlineStr">
        <is>
          <t>公务用车运行维护费</t>
        </is>
      </c>
      <c r="H23" s="201">
        <f>H56</f>
        <v/>
      </c>
      <c r="I23" s="201">
        <f>I56</f>
        <v/>
      </c>
      <c r="J23" s="201">
        <f>J56</f>
        <v/>
      </c>
      <c r="K23" s="201">
        <f>K56</f>
        <v/>
      </c>
      <c r="L23" s="201">
        <f>L56</f>
        <v/>
      </c>
      <c r="M23" s="201">
        <f>M56</f>
        <v/>
      </c>
      <c r="N23" s="201">
        <f>N56</f>
        <v/>
      </c>
      <c r="O23" s="201">
        <f>O56</f>
        <v/>
      </c>
      <c r="P23" s="201">
        <f>P56</f>
        <v/>
      </c>
      <c r="Q23" s="201">
        <f>Q56</f>
        <v/>
      </c>
      <c r="R23" s="201">
        <f>R56</f>
        <v/>
      </c>
      <c r="S23" s="201">
        <f>S56</f>
        <v/>
      </c>
      <c r="T23" s="201">
        <f>T56</f>
        <v/>
      </c>
      <c r="U23" s="201">
        <f>U56</f>
        <v/>
      </c>
    </row>
    <row r="24" ht="25" customHeight="1" s="200">
      <c r="A24" s="111" t="n"/>
      <c r="B24" s="134" t="inlineStr">
        <is>
          <t>530300210000000020231</t>
        </is>
      </c>
      <c r="C24" s="134" t="inlineStr">
        <is>
          <t>行政人员公务交通补贴</t>
        </is>
      </c>
      <c r="D24" s="134" t="inlineStr">
        <is>
          <t>2070101</t>
        </is>
      </c>
      <c r="E24" s="134" t="inlineStr">
        <is>
          <t>行政运行</t>
        </is>
      </c>
      <c r="F24" s="134" t="inlineStr">
        <is>
          <t>30239</t>
        </is>
      </c>
      <c r="G24" s="134" t="inlineStr">
        <is>
          <t>其他交通费用</t>
        </is>
      </c>
      <c r="H24" s="201">
        <f>H57+H227</f>
        <v/>
      </c>
      <c r="I24" s="201">
        <f>I57+I227</f>
        <v/>
      </c>
      <c r="J24" s="201">
        <f>J57+J227</f>
        <v/>
      </c>
      <c r="K24" s="201">
        <f>K57+K227</f>
        <v/>
      </c>
      <c r="L24" s="201">
        <f>L57+L227</f>
        <v/>
      </c>
      <c r="M24" s="201">
        <f>M57+M227</f>
        <v/>
      </c>
      <c r="N24" s="201">
        <f>N57+N227</f>
        <v/>
      </c>
      <c r="O24" s="201">
        <f>O57+O227</f>
        <v/>
      </c>
      <c r="P24" s="201">
        <f>P57+P227</f>
        <v/>
      </c>
      <c r="Q24" s="201">
        <f>Q57+Q227</f>
        <v/>
      </c>
      <c r="R24" s="201">
        <f>R57+R227</f>
        <v/>
      </c>
      <c r="S24" s="201">
        <f>S57+S227</f>
        <v/>
      </c>
      <c r="T24" s="201">
        <f>T57+T227</f>
        <v/>
      </c>
      <c r="U24" s="201">
        <f>U57+U227</f>
        <v/>
      </c>
    </row>
    <row r="25" ht="25" customHeight="1" s="200">
      <c r="A25" s="111" t="n"/>
      <c r="B25" s="134" t="inlineStr">
        <is>
          <t>530300210000000020233</t>
        </is>
      </c>
      <c r="C25" s="134" t="inlineStr">
        <is>
          <t>工会经费</t>
        </is>
      </c>
      <c r="D25" s="134" t="inlineStr">
        <is>
          <t>2070101</t>
        </is>
      </c>
      <c r="E25" s="134" t="inlineStr">
        <is>
          <t>行政运行</t>
        </is>
      </c>
      <c r="F25" s="134" t="inlineStr">
        <is>
          <t>30228</t>
        </is>
      </c>
      <c r="G25" s="134" t="inlineStr">
        <is>
          <t>工会经费</t>
        </is>
      </c>
      <c r="H25" s="201">
        <f>H58+H79+H99+H121+H140+H158+H187+H208+H228+H251</f>
        <v/>
      </c>
      <c r="I25" s="201">
        <f>I58+I79+I99+I121+I140+I158+I187+I208+I228+I251</f>
        <v/>
      </c>
      <c r="J25" s="201">
        <f>J58+J79+J99+J121+J140+J158+J187+J208+J228+J251</f>
        <v/>
      </c>
      <c r="K25" s="201">
        <f>K58+K79+K99+K121+K140+K158+K187+K208+K228+K251</f>
        <v/>
      </c>
      <c r="L25" s="201">
        <f>L58+L79+L99+L121+L140+L158+L187+L208+L228+L251</f>
        <v/>
      </c>
      <c r="M25" s="201">
        <f>M58+M79+M99+M121+M140+M158+M187+M208+M228+M251</f>
        <v/>
      </c>
      <c r="N25" s="201">
        <f>N58+N79+N99+N121+N140+N158+N187+N208+N228+N251</f>
        <v/>
      </c>
      <c r="O25" s="201">
        <f>O58+O79+O99+O121+O140+O158+O187+O208+O228+O251</f>
        <v/>
      </c>
      <c r="P25" s="201">
        <f>P58+P79+P99+P121+P140+P158+P187+P208+P228+P251</f>
        <v/>
      </c>
      <c r="Q25" s="201">
        <f>Q58+Q79+Q99+Q121+Q140+Q158+Q187+Q208+Q228+Q251</f>
        <v/>
      </c>
      <c r="R25" s="201">
        <f>R58+R79+R99+R121+R140+R158+R187+R208+R228+R251</f>
        <v/>
      </c>
      <c r="S25" s="201">
        <f>S58+S79+S99+S121+S140+S158+S187+S208+S228+S251</f>
        <v/>
      </c>
      <c r="T25" s="201">
        <f>T58+T79+T99+T121+T140+T158+T187+T208+T228+T251</f>
        <v/>
      </c>
      <c r="U25" s="201">
        <f>U58+U79+U99+U121+U140+U158+U187+U208+U228+U251</f>
        <v/>
      </c>
    </row>
    <row r="26" ht="25" customHeight="1" s="200">
      <c r="A26" s="111" t="n"/>
      <c r="B26" s="136" t="n"/>
      <c r="C26" s="136" t="n"/>
      <c r="D26" s="134" t="inlineStr">
        <is>
          <t>2080501</t>
        </is>
      </c>
      <c r="E26" s="134" t="inlineStr">
        <is>
          <t>行政单位离退休</t>
        </is>
      </c>
      <c r="F26" s="134" t="inlineStr">
        <is>
          <t>30228</t>
        </is>
      </c>
      <c r="G26" s="134" t="inlineStr">
        <is>
          <t>工会经费</t>
        </is>
      </c>
      <c r="H26" s="201">
        <f>H59+H80+H100+H122+H141+H159+H173+H188+H209+H229</f>
        <v/>
      </c>
      <c r="I26" s="201">
        <f>I59+I80+I100+I122+I141+I159+I173+I188+I209+I229</f>
        <v/>
      </c>
      <c r="J26" s="201">
        <f>J59+J80+J100+J122+J141+J159+J173+J188+J209+J229</f>
        <v/>
      </c>
      <c r="K26" s="201">
        <f>K59+K80+K100+K122+K141+K159+K173+K188+K209+K229</f>
        <v/>
      </c>
      <c r="L26" s="201">
        <f>L59+L80+L100+L122+L141+L159+L173+L188+L209+L229</f>
        <v/>
      </c>
      <c r="M26" s="201">
        <f>M59+M80+M100+M122+M141+M159+M173+M188+M209+M229</f>
        <v/>
      </c>
      <c r="N26" s="201">
        <f>N59+N80+N100+N122+N141+N159+N173+N188+N209+N229</f>
        <v/>
      </c>
      <c r="O26" s="201">
        <f>O59+O80+O100+O122+O141+O159+O173+O188+O209+O229</f>
        <v/>
      </c>
      <c r="P26" s="201">
        <f>P59+P80+P100+P122+P141+P159+P173+P188+P209+P229</f>
        <v/>
      </c>
      <c r="Q26" s="201">
        <f>Q59+Q80+Q100+Q122+Q141+Q159+Q173+Q188+Q209+Q229</f>
        <v/>
      </c>
      <c r="R26" s="201">
        <f>R59+R80+R100+R122+R141+R159+R173+R188+R209+R229</f>
        <v/>
      </c>
      <c r="S26" s="201">
        <f>S59+S80+S100+S122+S141+S159+S173+S188+S209+S229</f>
        <v/>
      </c>
      <c r="T26" s="201">
        <f>T59+T80+T100+T122+T141+T159+T173+T188+T209+T229</f>
        <v/>
      </c>
      <c r="U26" s="201">
        <f>U59+U80+U100+U122+U141+U159+U173+U188+U209+U229</f>
        <v/>
      </c>
    </row>
    <row r="27" ht="25" customHeight="1" s="200">
      <c r="A27" s="111" t="n"/>
      <c r="B27" s="134" t="inlineStr">
        <is>
          <t>530300210000000020234</t>
        </is>
      </c>
      <c r="C27" s="134" t="inlineStr">
        <is>
          <t>福利费</t>
        </is>
      </c>
      <c r="D27" s="134" t="inlineStr">
        <is>
          <t>2070101</t>
        </is>
      </c>
      <c r="E27" s="134" t="inlineStr">
        <is>
          <t>行政运行</t>
        </is>
      </c>
      <c r="F27" s="134" t="inlineStr">
        <is>
          <t>30229</t>
        </is>
      </c>
      <c r="G27" s="134" t="inlineStr">
        <is>
          <t>福利费</t>
        </is>
      </c>
      <c r="H27" s="201">
        <f>H60+H81+H101+H123+H142+H160+H189+H210+H230+I252</f>
        <v/>
      </c>
      <c r="I27" s="201">
        <f>I60+I81+I101+I123+I142+I160+I189+I210+I230+J252</f>
        <v/>
      </c>
      <c r="J27" s="201">
        <f>J60+J81+J101+J123+J142+J160+J189+J210+J230+K252</f>
        <v/>
      </c>
      <c r="K27" s="201">
        <f>K60+K81+K101+K123+K142+K160+K189+K210+K230+L252</f>
        <v/>
      </c>
      <c r="L27" s="201">
        <f>L60+L81+L101+L123+L142+L160+L189+L210+L230+M252</f>
        <v/>
      </c>
      <c r="M27" s="201">
        <f>M60+M81+M101+M123+M142+M160+M189+M210+M230+N252</f>
        <v/>
      </c>
      <c r="N27" s="201">
        <f>N60+N81+N101+N123+N142+N160+N189+N210+N230+O252</f>
        <v/>
      </c>
      <c r="O27" s="201">
        <f>O60+O81+O101+O123+O142+O160+O189+O210+O230+P252</f>
        <v/>
      </c>
      <c r="P27" s="201">
        <f>P60+P81+P101+P123+P142+P160+P189+P210+P230+Q252</f>
        <v/>
      </c>
      <c r="Q27" s="201">
        <f>Q60+Q81+Q101+Q123+Q142+Q160+Q189+Q210+Q230+R252</f>
        <v/>
      </c>
      <c r="R27" s="201">
        <f>R60+R81+R101+R123+R142+R160+R189+R210+R230+S252</f>
        <v/>
      </c>
      <c r="S27" s="201">
        <f>S60+S81+S101+S123+S142+S160+S189+S210+S230+T252</f>
        <v/>
      </c>
      <c r="T27" s="201">
        <f>T60+T81+T101+T123+T142+T160+T189+T210+T230+U252</f>
        <v/>
      </c>
      <c r="U27" s="201">
        <f>U60+U81+U101+U123+U142+U160+U189+U210+U230+V252</f>
        <v/>
      </c>
    </row>
    <row r="28" ht="24" customHeight="1" s="200">
      <c r="A28" s="111" t="n"/>
      <c r="B28" s="136" t="n"/>
      <c r="C28" s="136" t="n"/>
      <c r="D28" s="134" t="inlineStr">
        <is>
          <t>2080501</t>
        </is>
      </c>
      <c r="E28" s="134" t="inlineStr">
        <is>
          <t>行政单位离退休</t>
        </is>
      </c>
      <c r="F28" s="134" t="inlineStr">
        <is>
          <t>30229</t>
        </is>
      </c>
      <c r="G28" s="134" t="inlineStr">
        <is>
          <t>福利费</t>
        </is>
      </c>
      <c r="H28" s="201">
        <f>H61+H82+H102+H124+H143+H161+H174+H190+H211+H231</f>
        <v/>
      </c>
      <c r="I28" s="201">
        <f>I61+I82+I102+I124+I143+I161+I174+I190+I211+I231</f>
        <v/>
      </c>
      <c r="J28" s="201">
        <f>J61+J82+J102+J124+J143+J161+J174+J190+J211+J231</f>
        <v/>
      </c>
      <c r="K28" s="201">
        <f>K61+K82+K102+K124+K143+K161+K174+K190+K211+K231</f>
        <v/>
      </c>
      <c r="L28" s="201">
        <f>L61+L82+L102+L124+L143+L161+L174+L190+L211+L231</f>
        <v/>
      </c>
      <c r="M28" s="201">
        <f>M61+M82+M102+M124+M143+M161+M174+M190+M211+M231</f>
        <v/>
      </c>
      <c r="N28" s="201">
        <f>N61+N82+N102+N124+N143+N161+N174+N190+N211+N231</f>
        <v/>
      </c>
      <c r="O28" s="201">
        <f>O61+O82+O102+O124+O143+O161+O174+O190+O211+O231</f>
        <v/>
      </c>
      <c r="P28" s="201">
        <f>P61+P82+P102+P124+P143+P161+P174+P190+P211+P231</f>
        <v/>
      </c>
      <c r="Q28" s="201">
        <f>Q61+Q82+Q102+Q124+Q143+Q161+Q174+Q190+Q211+Q231</f>
        <v/>
      </c>
      <c r="R28" s="201">
        <f>R61+R82+R102+R124+R143+R161+R174+R190+R211+R231</f>
        <v/>
      </c>
      <c r="S28" s="201">
        <f>S61+S82+S102+S124+S143+S161+S174+S190+S211+S231</f>
        <v/>
      </c>
      <c r="T28" s="201">
        <f>T61+T82+T102+T124+T143+T161+T174+T190+T211+T231</f>
        <v/>
      </c>
      <c r="U28" s="201">
        <f>U61+U82+U102+U124+U143+U161+U174+U190+U211+U231</f>
        <v/>
      </c>
    </row>
    <row r="29" ht="24" customHeight="1" s="200">
      <c r="A29" s="111" t="n"/>
      <c r="B29" s="134" t="inlineStr">
        <is>
          <t>530300210000000020235</t>
        </is>
      </c>
      <c r="C29" s="134" t="inlineStr">
        <is>
          <t>公务出行租车经费</t>
        </is>
      </c>
      <c r="D29" s="134" t="inlineStr">
        <is>
          <t>2070101</t>
        </is>
      </c>
      <c r="E29" s="134" t="inlineStr">
        <is>
          <t>行政运行</t>
        </is>
      </c>
      <c r="F29" s="134" t="inlineStr">
        <is>
          <t>30239</t>
        </is>
      </c>
      <c r="G29" s="134" t="inlineStr">
        <is>
          <t>其他交通费用</t>
        </is>
      </c>
      <c r="H29" s="201">
        <f>H62+H232</f>
        <v/>
      </c>
      <c r="I29" s="201">
        <f>I62+I232</f>
        <v/>
      </c>
      <c r="J29" s="201">
        <f>J62+J232</f>
        <v/>
      </c>
      <c r="K29" s="201">
        <f>K62+K232</f>
        <v/>
      </c>
      <c r="L29" s="201">
        <f>L62+L232</f>
        <v/>
      </c>
      <c r="M29" s="201">
        <f>M62+M232</f>
        <v/>
      </c>
      <c r="N29" s="201">
        <f>N62+N232</f>
        <v/>
      </c>
      <c r="O29" s="201">
        <f>O62+O232</f>
        <v/>
      </c>
      <c r="P29" s="201">
        <f>P62+P232</f>
        <v/>
      </c>
      <c r="Q29" s="201">
        <f>Q62+Q232</f>
        <v/>
      </c>
      <c r="R29" s="201">
        <f>R62+R232</f>
        <v/>
      </c>
      <c r="S29" s="201">
        <f>S62+S232</f>
        <v/>
      </c>
      <c r="T29" s="201">
        <f>T62+T232</f>
        <v/>
      </c>
      <c r="U29" s="201">
        <f>U62+U232</f>
        <v/>
      </c>
    </row>
    <row r="30" ht="24" customHeight="1" s="200">
      <c r="A30" s="111" t="n"/>
      <c r="B30" s="134" t="inlineStr">
        <is>
          <t>530300210000000020236</t>
        </is>
      </c>
      <c r="C30" s="134" t="inlineStr">
        <is>
          <t>会议费</t>
        </is>
      </c>
      <c r="D30" s="134" t="inlineStr">
        <is>
          <t>2070101</t>
        </is>
      </c>
      <c r="E30" s="134" t="inlineStr">
        <is>
          <t>行政运行</t>
        </is>
      </c>
      <c r="F30" s="134" t="inlineStr">
        <is>
          <t>30215</t>
        </is>
      </c>
      <c r="G30" s="134" t="inlineStr">
        <is>
          <t>会议费</t>
        </is>
      </c>
      <c r="H30" s="201">
        <f>H63</f>
        <v/>
      </c>
      <c r="I30" s="201">
        <f>I63</f>
        <v/>
      </c>
      <c r="J30" s="201">
        <f>J63</f>
        <v/>
      </c>
      <c r="K30" s="201">
        <f>K63</f>
        <v/>
      </c>
      <c r="L30" s="201">
        <f>L63</f>
        <v/>
      </c>
      <c r="M30" s="201">
        <f>M63</f>
        <v/>
      </c>
      <c r="N30" s="201">
        <f>N63</f>
        <v/>
      </c>
      <c r="O30" s="201">
        <f>O63</f>
        <v/>
      </c>
      <c r="P30" s="201">
        <f>P63</f>
        <v/>
      </c>
      <c r="Q30" s="201">
        <f>Q63</f>
        <v/>
      </c>
      <c r="R30" s="201">
        <f>R63</f>
        <v/>
      </c>
      <c r="S30" s="201">
        <f>S63</f>
        <v/>
      </c>
      <c r="T30" s="201">
        <f>T63</f>
        <v/>
      </c>
      <c r="U30" s="201">
        <f>U63</f>
        <v/>
      </c>
    </row>
    <row r="31" ht="24" customHeight="1" s="200">
      <c r="A31" s="111" t="n"/>
      <c r="B31" s="134" t="inlineStr">
        <is>
          <t>530300210000000020237</t>
        </is>
      </c>
      <c r="C31" s="134" t="inlineStr">
        <is>
          <t>培训费</t>
        </is>
      </c>
      <c r="D31" s="134" t="inlineStr">
        <is>
          <t>2070101</t>
        </is>
      </c>
      <c r="E31" s="134" t="inlineStr">
        <is>
          <t>行政运行</t>
        </is>
      </c>
      <c r="F31" s="134" t="inlineStr">
        <is>
          <t>30216</t>
        </is>
      </c>
      <c r="G31" s="134" t="inlineStr">
        <is>
          <t>培训费</t>
        </is>
      </c>
      <c r="H31" s="201">
        <f>H64+H83+H104+H126+H144+H162+H212+H233+H253</f>
        <v/>
      </c>
      <c r="I31" s="201">
        <f>I64+I83+I104+I126+I144+I162+I212+I233+I253</f>
        <v/>
      </c>
      <c r="J31" s="201">
        <f>J64+J83+J104+J126+J144+J162+J212+J233+J253</f>
        <v/>
      </c>
      <c r="K31" s="201">
        <f>K64+K83+K104+K126+K144+K162+K212+K233+K253</f>
        <v/>
      </c>
      <c r="L31" s="201">
        <f>L64+L83+L104+L126+L144+L162+L212+L233+L253</f>
        <v/>
      </c>
      <c r="M31" s="201">
        <f>M64+M83+M104+M126+M144+M162+M212+M233+M253</f>
        <v/>
      </c>
      <c r="N31" s="201">
        <f>N64+N83+N104+N126+N144+N162+N212+N233+N253</f>
        <v/>
      </c>
      <c r="O31" s="201">
        <f>O64+O83+O104+O126+O144+O162+O212+O233+O253</f>
        <v/>
      </c>
      <c r="P31" s="201">
        <f>P64+P83+P104+P126+P144+P162+P212+P233+P253</f>
        <v/>
      </c>
      <c r="Q31" s="201">
        <f>Q64+Q83+Q104+Q126+Q144+Q162+Q212+Q233+Q253</f>
        <v/>
      </c>
      <c r="R31" s="201">
        <f>R64+R83+R104+R126+R144+R162+R212+R233+R253</f>
        <v/>
      </c>
      <c r="S31" s="201">
        <f>S64+S83+S104+S126+S144+S162+S212+S233+S253</f>
        <v/>
      </c>
      <c r="T31" s="201">
        <f>T64+T83+T104+T126+T144+T162+T212+T233+T253</f>
        <v/>
      </c>
      <c r="U31" s="201">
        <f>U64+U83+U104+U126+U144+U162+U212+U233+U253</f>
        <v/>
      </c>
    </row>
    <row r="32" ht="24" customHeight="1" s="200">
      <c r="A32" s="111" t="n"/>
      <c r="B32" s="134" t="inlineStr">
        <is>
          <t>530300210000000020238</t>
        </is>
      </c>
      <c r="C32" s="134" t="inlineStr">
        <is>
          <t>退休公用经费</t>
        </is>
      </c>
      <c r="D32" s="134" t="inlineStr">
        <is>
          <t>2080501</t>
        </is>
      </c>
      <c r="E32" s="134" t="inlineStr">
        <is>
          <t>行政单位离退休</t>
        </is>
      </c>
      <c r="F32" s="134" t="inlineStr">
        <is>
          <t>30201</t>
        </is>
      </c>
      <c r="G32" s="134" t="inlineStr">
        <is>
          <t>办公费</t>
        </is>
      </c>
      <c r="H32" s="201">
        <f>H65+H84+H105+H127+H145+H163+H192+H213+H234</f>
        <v/>
      </c>
      <c r="I32" s="201">
        <f>I65+I84+I105+I127+I145+I163+I192+I213+I234</f>
        <v/>
      </c>
      <c r="J32" s="201">
        <f>J65+J84+J105+J127+J145+J163+J192+J213+J234</f>
        <v/>
      </c>
      <c r="K32" s="201">
        <f>K65+K84+K105+K127+K145+K163+K192+K213+K234</f>
        <v/>
      </c>
      <c r="L32" s="201">
        <f>L65+L84+L105+L127+L145+L163+L192+L213+L234</f>
        <v/>
      </c>
      <c r="M32" s="201">
        <f>M65+M84+M105+M127+M145+M163+M192+M213+M234</f>
        <v/>
      </c>
      <c r="N32" s="201">
        <f>N65+N84+N105+N127+N145+N163+N192+N213+N234</f>
        <v/>
      </c>
      <c r="O32" s="201">
        <f>O65+O84+O105+O127+O145+O163+O192+O213+O234</f>
        <v/>
      </c>
      <c r="P32" s="201">
        <f>P65+P84+P105+P127+P145+P163+P192+P213+P234</f>
        <v/>
      </c>
      <c r="Q32" s="201">
        <f>Q65+Q84+Q105+Q127+Q145+Q163+Q192+Q213+Q234</f>
        <v/>
      </c>
      <c r="R32" s="201">
        <f>R65+R84+R105+R127+R145+R163+R192+R213+R234</f>
        <v/>
      </c>
      <c r="S32" s="201">
        <f>S65+S84+S105+S127+S145+S163+S192+S213+S234</f>
        <v/>
      </c>
      <c r="T32" s="201">
        <f>T65+T84+T105+T127+T145+T163+T192+T213+T234</f>
        <v/>
      </c>
      <c r="U32" s="201">
        <f>U65+U84+U105+U127+U145+U163+U192+U213+U234</f>
        <v/>
      </c>
    </row>
    <row r="33" ht="24" customHeight="1" s="200">
      <c r="A33" s="111" t="n"/>
      <c r="B33" s="134" t="inlineStr">
        <is>
          <t>530300210000000020239</t>
        </is>
      </c>
      <c r="C33" s="134" t="inlineStr">
        <is>
          <t>一般公用经费</t>
        </is>
      </c>
      <c r="D33" s="134" t="inlineStr">
        <is>
          <t>2070101</t>
        </is>
      </c>
      <c r="E33" s="134" t="inlineStr">
        <is>
          <t>行政运行</t>
        </is>
      </c>
      <c r="F33" s="134" t="inlineStr">
        <is>
          <t>30201</t>
        </is>
      </c>
      <c r="G33" s="134" t="inlineStr">
        <is>
          <t>办公费</t>
        </is>
      </c>
      <c r="H33" s="201">
        <f>H66+H85+H106+H128+H146+H164+H193+H235+H254</f>
        <v/>
      </c>
      <c r="I33" s="201">
        <f>I66+I85+I106+I128+I146+I164+I193+I235+I254</f>
        <v/>
      </c>
      <c r="J33" s="201">
        <f>J66+J85+J106+J128+J146+J164+J193+J235+J254</f>
        <v/>
      </c>
      <c r="K33" s="201">
        <f>K66+K85+K106+K128+K146+K164+K193+K235+K254</f>
        <v/>
      </c>
      <c r="L33" s="201">
        <f>L66+L85+L106+L128+L146+L164+L193+L235+L254</f>
        <v/>
      </c>
      <c r="M33" s="201">
        <f>M66+M85+M106+M128+M146+M164+M193+M235+M254</f>
        <v/>
      </c>
      <c r="N33" s="201">
        <f>N66+N85+N106+N128+N146+N164+N193+N235+N254</f>
        <v/>
      </c>
      <c r="O33" s="201">
        <f>O66+O85+O106+O128+O146+O164+O193+O235+O254</f>
        <v/>
      </c>
      <c r="P33" s="201">
        <f>P66+P85+P106+P128+P146+P164+P193+P235+P254</f>
        <v/>
      </c>
      <c r="Q33" s="201">
        <f>Q66+Q85+Q106+Q128+Q146+Q164+Q193+Q235+Q254</f>
        <v/>
      </c>
      <c r="R33" s="201">
        <f>R66+R85+R106+R128+R146+R164+R193+R235+R254</f>
        <v/>
      </c>
      <c r="S33" s="201">
        <f>S66+S85+S106+S128+S146+S164+S193+S235+S254</f>
        <v/>
      </c>
      <c r="T33" s="201">
        <f>T66+T85+T106+T128+T146+T164+T193+T235+T254</f>
        <v/>
      </c>
      <c r="U33" s="201">
        <f>U66+U85+U106+U128+U146+U164+U193+U235+U254</f>
        <v/>
      </c>
    </row>
    <row r="34" ht="24" customHeight="1" s="200">
      <c r="A34" s="111" t="n"/>
      <c r="B34" s="136" t="n"/>
      <c r="C34" s="136" t="n"/>
      <c r="D34" s="134" t="n"/>
      <c r="E34" s="134" t="n"/>
      <c r="F34" s="134" t="inlineStr">
        <is>
          <t>30299</t>
        </is>
      </c>
      <c r="G34" s="134" t="inlineStr">
        <is>
          <t>其他商品和服务支出</t>
        </is>
      </c>
      <c r="H34" s="201">
        <f>H67</f>
        <v/>
      </c>
      <c r="I34" s="201">
        <f>I67</f>
        <v/>
      </c>
      <c r="J34" s="201">
        <f>J67</f>
        <v/>
      </c>
      <c r="K34" s="201">
        <f>K67</f>
        <v/>
      </c>
      <c r="L34" s="201">
        <f>L67</f>
        <v/>
      </c>
      <c r="M34" s="201">
        <f>M67</f>
        <v/>
      </c>
      <c r="N34" s="201">
        <f>N67</f>
        <v/>
      </c>
      <c r="O34" s="201">
        <f>O67</f>
        <v/>
      </c>
      <c r="P34" s="201">
        <f>P67</f>
        <v/>
      </c>
      <c r="Q34" s="201">
        <f>Q67</f>
        <v/>
      </c>
      <c r="R34" s="201">
        <f>R67</f>
        <v/>
      </c>
      <c r="S34" s="201">
        <f>S67</f>
        <v/>
      </c>
      <c r="T34" s="201">
        <f>T67</f>
        <v/>
      </c>
      <c r="U34" s="201">
        <f>U67</f>
        <v/>
      </c>
    </row>
    <row r="35" ht="24" customHeight="1" s="200">
      <c r="A35" s="111" t="n"/>
      <c r="B35" s="134" t="inlineStr">
        <is>
          <t>530300210000000022879</t>
        </is>
      </c>
      <c r="C35" s="134" t="inlineStr">
        <is>
          <t>事业人员支出工资</t>
        </is>
      </c>
      <c r="D35" s="134" t="inlineStr">
        <is>
          <t>2070107</t>
        </is>
      </c>
      <c r="E35" s="134" t="inlineStr">
        <is>
          <t>艺术表演团体</t>
        </is>
      </c>
      <c r="F35" s="134" t="inlineStr">
        <is>
          <t>30101</t>
        </is>
      </c>
      <c r="G35" s="134" t="inlineStr">
        <is>
          <t>基本工资</t>
        </is>
      </c>
      <c r="H35" s="201">
        <f>H68+H86+H107+H129+H147+H176+H197+H215+H241</f>
        <v/>
      </c>
      <c r="I35" s="201">
        <f>I68+I86+I107+I129+I147+I176+I197+I215+I241</f>
        <v/>
      </c>
      <c r="J35" s="201">
        <f>J68+J86+J107+J129+J147+J176+J197+J215+J241</f>
        <v/>
      </c>
      <c r="K35" s="201">
        <f>K68+K86+K107+K129+K147+K176+K197+K215+K241</f>
        <v/>
      </c>
      <c r="L35" s="201">
        <f>L68+L86+L107+L129+L147+L176+L197+L215+L241</f>
        <v/>
      </c>
      <c r="M35" s="201">
        <f>M68+M86+M107+M129+M147+M176+M197+M215+M241</f>
        <v/>
      </c>
      <c r="N35" s="201">
        <f>N68+N86+N107+N129+N147+N176+N197+N215+N241</f>
        <v/>
      </c>
      <c r="O35" s="201">
        <f>O68+O86+O107+O129+O147+O176+O197+O215+O241</f>
        <v/>
      </c>
      <c r="P35" s="201">
        <f>P68+P86+P107+P129+P147+P176+P197+P215+P241</f>
        <v/>
      </c>
      <c r="Q35" s="201">
        <f>Q68+Q86+Q107+Q129+Q147+Q176+Q197+Q215+Q241</f>
        <v/>
      </c>
      <c r="R35" s="201">
        <f>R68+R86+R107+R129+R147+R176+R197+R215+R241</f>
        <v/>
      </c>
      <c r="S35" s="201">
        <f>S68+S86+S107+S129+S147+S176+S197+S215+S241</f>
        <v/>
      </c>
      <c r="T35" s="201">
        <f>T68+T86+T107+T129+T147+T176+T197+T215+T241</f>
        <v/>
      </c>
      <c r="U35" s="201">
        <f>U68+U86+U107+U129+U147+U176+U197+U215+U241</f>
        <v/>
      </c>
    </row>
    <row r="36" ht="24" customHeight="1" s="200">
      <c r="A36" s="111" t="n"/>
      <c r="B36" s="136" t="n"/>
      <c r="C36" s="136" t="n"/>
      <c r="D36" s="136" t="n"/>
      <c r="E36" s="136" t="n"/>
      <c r="F36" s="134" t="inlineStr">
        <is>
          <t>30102</t>
        </is>
      </c>
      <c r="G36" s="134" t="inlineStr">
        <is>
          <t>津贴补贴</t>
        </is>
      </c>
      <c r="H36" s="201">
        <f>H69+H87+H108+H130+H148+H177+H198+H216+H242</f>
        <v/>
      </c>
      <c r="I36" s="201">
        <f>I69+I87+I108+I130+I148+I177+I198+I216+I242</f>
        <v/>
      </c>
      <c r="J36" s="201">
        <f>J69+J87+J108+J130+J148+J177+J198+J216+J242</f>
        <v/>
      </c>
      <c r="K36" s="201">
        <f>K69+K87+K108+K130+K148+K177+K198+K216+K242</f>
        <v/>
      </c>
      <c r="L36" s="201">
        <f>L69+L87+L108+L130+L148+L177+L198+L216+L242</f>
        <v/>
      </c>
      <c r="M36" s="201">
        <f>M69+M87+M108+M130+M148+M177+M198+M216+M242</f>
        <v/>
      </c>
      <c r="N36" s="201">
        <f>N69+N87+N108+N130+N148+N177+N198+N216+N242</f>
        <v/>
      </c>
      <c r="O36" s="201">
        <f>O69+O87+O108+O130+O148+O177+O198+O216+O242</f>
        <v/>
      </c>
      <c r="P36" s="201">
        <f>P69+P87+P108+P130+P148+P177+P198+P216+P242</f>
        <v/>
      </c>
      <c r="Q36" s="201">
        <f>Q69+Q87+Q108+Q130+Q148+Q177+Q198+Q216+Q242</f>
        <v/>
      </c>
      <c r="R36" s="201">
        <f>R69+R87+R108+R130+R148+R177+R198+R216+R242</f>
        <v/>
      </c>
      <c r="S36" s="201">
        <f>S69+S87+S108+S130+S148+S177+S198+S216+S242</f>
        <v/>
      </c>
      <c r="T36" s="201">
        <f>T69+T87+T108+T130+T148+T177+T198+T216+T242</f>
        <v/>
      </c>
      <c r="U36" s="201">
        <f>U69+U87+U108+U130+U148+U177+U198+U216+U242</f>
        <v/>
      </c>
    </row>
    <row r="37" ht="24" customHeight="1" s="200">
      <c r="A37" s="111" t="n"/>
      <c r="B37" s="136" t="n"/>
      <c r="C37" s="136" t="n"/>
      <c r="D37" s="136" t="n"/>
      <c r="E37" s="136" t="n"/>
      <c r="F37" s="134" t="inlineStr">
        <is>
          <t>30103</t>
        </is>
      </c>
      <c r="G37" s="134" t="inlineStr">
        <is>
          <t>奖金</t>
        </is>
      </c>
      <c r="H37" s="201">
        <f>H70+H88+H109+H131+H149+H178+H199+H217+H243</f>
        <v/>
      </c>
      <c r="I37" s="201">
        <f>I70+I88+I109+I131+I149+I178+I199+I217+I243</f>
        <v/>
      </c>
      <c r="J37" s="201">
        <f>J70+J88+J109+J131+J149+J178+J199+J217+J243</f>
        <v/>
      </c>
      <c r="K37" s="201">
        <f>K70+K88+K109+K131+K149+K178+K199+K217+K243</f>
        <v/>
      </c>
      <c r="L37" s="201">
        <f>L70+L88+L109+L131+L149+L178+L199+L217+L243</f>
        <v/>
      </c>
      <c r="M37" s="201">
        <f>M70+M88+M109+M131+M149+M178+M199+M217+M243</f>
        <v/>
      </c>
      <c r="N37" s="201">
        <f>N70+N88+N109+N131+N149+N178+N199+N217+N243</f>
        <v/>
      </c>
      <c r="O37" s="201">
        <f>O70+O88+O109+O131+O149+O178+O199+O217+O243</f>
        <v/>
      </c>
      <c r="P37" s="201">
        <f>P70+P88+P109+P131+P149+P178+P199+P217+P243</f>
        <v/>
      </c>
      <c r="Q37" s="201">
        <f>Q70+Q88+Q109+Q131+Q149+Q178+Q199+Q217+Q243</f>
        <v/>
      </c>
      <c r="R37" s="201">
        <f>R70+R88+R109+R131+R149+R178+R199+R217+R243</f>
        <v/>
      </c>
      <c r="S37" s="201">
        <f>S70+S88+S109+S131+S149+S178+S199+S217+S243</f>
        <v/>
      </c>
      <c r="T37" s="201">
        <f>T70+T88+T109+T131+T149+T178+T199+T217+T243</f>
        <v/>
      </c>
      <c r="U37" s="201">
        <f>U70+U88+U109+U131+U149+U178+U199+U217+U243</f>
        <v/>
      </c>
    </row>
    <row r="38" ht="24" customHeight="1" s="200">
      <c r="A38" s="111" t="n"/>
      <c r="B38" s="136" t="n"/>
      <c r="C38" s="136" t="n"/>
      <c r="D38" s="136" t="n"/>
      <c r="E38" s="136" t="n"/>
      <c r="F38" s="134" t="inlineStr">
        <is>
          <t>30107</t>
        </is>
      </c>
      <c r="G38" s="134" t="inlineStr">
        <is>
          <t>绩效工资</t>
        </is>
      </c>
      <c r="H38" s="201">
        <f>H71+H89+H110+H132+H150+H179+H200+H218+H244</f>
        <v/>
      </c>
      <c r="I38" s="201">
        <f>I71+I89+I110+I132+I150+I179+I200+I218+I244</f>
        <v/>
      </c>
      <c r="J38" s="201">
        <f>J71+J89+J110+J132+J150+J179+J200+J218+J244</f>
        <v/>
      </c>
      <c r="K38" s="201">
        <f>K71+K89+K110+K132+K150+K179+K200+K218+K244</f>
        <v/>
      </c>
      <c r="L38" s="201">
        <f>L71+L89+L110+L132+L150+L179+L200+L218+L244</f>
        <v/>
      </c>
      <c r="M38" s="201">
        <f>M71+M89+M110+M132+M150+M179+M200+M218+M244</f>
        <v/>
      </c>
      <c r="N38" s="201">
        <f>N71+N89+N110+N132+N150+N179+N200+N218+N244</f>
        <v/>
      </c>
      <c r="O38" s="201">
        <f>O71+O89+O110+O132+O150+O179+O200+O218+O244</f>
        <v/>
      </c>
      <c r="P38" s="201">
        <f>P71+P89+P110+P132+P150+P179+P200+P218+P244</f>
        <v/>
      </c>
      <c r="Q38" s="201">
        <f>Q71+Q89+Q110+Q132+Q150+Q179+Q200+Q218+Q244</f>
        <v/>
      </c>
      <c r="R38" s="201">
        <f>R71+R89+R110+R132+R150+R179+R200+R218+R244</f>
        <v/>
      </c>
      <c r="S38" s="201">
        <f>S71+S89+S110+S132+S150+S179+S200+S218+S244</f>
        <v/>
      </c>
      <c r="T38" s="201">
        <f>T71+T89+T110+T132+T150+T179+T200+T218+T244</f>
        <v/>
      </c>
      <c r="U38" s="201">
        <f>U71+U89+U110+U132+U150+U179+U200+U218+U244</f>
        <v/>
      </c>
    </row>
    <row r="39" ht="24" customHeight="1" s="200">
      <c r="A39" s="111" t="n"/>
      <c r="B39" s="134" t="inlineStr">
        <is>
          <t>530300210000000023035</t>
        </is>
      </c>
      <c r="C39" s="134" t="inlineStr">
        <is>
          <t>离休人员医疗统筹费(事业)</t>
        </is>
      </c>
      <c r="D39" s="134" t="inlineStr">
        <is>
          <t>2101102</t>
        </is>
      </c>
      <c r="E39" s="134" t="inlineStr">
        <is>
          <t>事业单位医疗</t>
        </is>
      </c>
      <c r="F39" s="134" t="inlineStr">
        <is>
          <t>30307</t>
        </is>
      </c>
      <c r="G39" s="134" t="inlineStr">
        <is>
          <t>医疗费补助</t>
        </is>
      </c>
      <c r="H39" s="201">
        <f>H90+H111+H238</f>
        <v/>
      </c>
      <c r="I39" s="201">
        <f>I90+I111+I238</f>
        <v/>
      </c>
      <c r="J39" s="201">
        <f>J90+J111+J238</f>
        <v/>
      </c>
      <c r="K39" s="201">
        <f>K90+K111+K238</f>
        <v/>
      </c>
      <c r="L39" s="201">
        <f>L90+L111+L238</f>
        <v/>
      </c>
      <c r="M39" s="201">
        <f>M90+M111+M238</f>
        <v/>
      </c>
      <c r="N39" s="201">
        <f>N90+N111+N238</f>
        <v/>
      </c>
      <c r="O39" s="201">
        <f>O90+O111+O238</f>
        <v/>
      </c>
      <c r="P39" s="201">
        <f>P90+P111+P238</f>
        <v/>
      </c>
      <c r="Q39" s="201">
        <f>Q90+Q111+Q238</f>
        <v/>
      </c>
      <c r="R39" s="201">
        <f>R90+R111+R238</f>
        <v/>
      </c>
      <c r="S39" s="201">
        <f>S90+S111+S238</f>
        <v/>
      </c>
      <c r="T39" s="201">
        <f>T90+T111+T238</f>
        <v/>
      </c>
      <c r="U39" s="201">
        <f>U90+U111+U238</f>
        <v/>
      </c>
    </row>
    <row r="40" ht="24" customHeight="1" s="200">
      <c r="A40" s="111" t="n"/>
      <c r="B40" s="134" t="inlineStr">
        <is>
          <t>530300210000000023047</t>
        </is>
      </c>
      <c r="C40" s="134" t="inlineStr">
        <is>
          <t>离休费</t>
        </is>
      </c>
      <c r="D40" s="134" t="inlineStr">
        <is>
          <t>2080502</t>
        </is>
      </c>
      <c r="E40" s="134" t="inlineStr">
        <is>
          <t>事业单位离退休</t>
        </is>
      </c>
      <c r="F40" s="134" t="inlineStr">
        <is>
          <t>30301</t>
        </is>
      </c>
      <c r="G40" s="134" t="inlineStr">
        <is>
          <t>离休费</t>
        </is>
      </c>
      <c r="H40" s="201">
        <f>H97+H119+H239</f>
        <v/>
      </c>
      <c r="I40" s="201">
        <f>I97+I119+I239</f>
        <v/>
      </c>
      <c r="J40" s="201">
        <f>J97+J119+J239</f>
        <v/>
      </c>
      <c r="K40" s="201">
        <f>K97+K119+K239</f>
        <v/>
      </c>
      <c r="L40" s="201">
        <f>L97+L119+L239</f>
        <v/>
      </c>
      <c r="M40" s="201">
        <f>M97+M119+M239</f>
        <v/>
      </c>
      <c r="N40" s="201">
        <f>N97+N119+N239</f>
        <v/>
      </c>
      <c r="O40" s="201">
        <f>O97+O119+O239</f>
        <v/>
      </c>
      <c r="P40" s="201">
        <f>P97+P119+P239</f>
        <v/>
      </c>
      <c r="Q40" s="201">
        <f>Q97+Q119+Q239</f>
        <v/>
      </c>
      <c r="R40" s="201">
        <f>R97+R119+R239</f>
        <v/>
      </c>
      <c r="S40" s="201">
        <f>S97+S119+S239</f>
        <v/>
      </c>
      <c r="T40" s="201">
        <f>T97+T119+T239</f>
        <v/>
      </c>
      <c r="U40" s="201">
        <f>U97+U119+U239</f>
        <v/>
      </c>
    </row>
    <row r="41" ht="24" customHeight="1" s="200">
      <c r="A41" s="111" t="n"/>
      <c r="B41" s="134" t="inlineStr">
        <is>
          <t>530300210000000023056</t>
        </is>
      </c>
      <c r="C41" s="134" t="inlineStr">
        <is>
          <t>离休公用经费</t>
        </is>
      </c>
      <c r="D41" s="134" t="inlineStr">
        <is>
          <t>2080502</t>
        </is>
      </c>
      <c r="E41" s="134" t="inlineStr">
        <is>
          <t>事业单位离退休</t>
        </is>
      </c>
      <c r="F41" s="134" t="inlineStr">
        <is>
          <t>30201</t>
        </is>
      </c>
      <c r="G41" s="134" t="inlineStr">
        <is>
          <t>办公费</t>
        </is>
      </c>
      <c r="H41" s="201">
        <f>H125+H103+H240</f>
        <v/>
      </c>
      <c r="I41" s="201">
        <f>I125+I103+I240</f>
        <v/>
      </c>
      <c r="J41" s="201">
        <f>J125+J103+J240</f>
        <v/>
      </c>
      <c r="K41" s="201">
        <f>K125+K103+K240</f>
        <v/>
      </c>
      <c r="L41" s="201">
        <f>L125+L103+L240</f>
        <v/>
      </c>
      <c r="M41" s="201">
        <f>M125+M103+M240</f>
        <v/>
      </c>
      <c r="N41" s="201">
        <f>N125+N103+N240</f>
        <v/>
      </c>
      <c r="O41" s="201">
        <f>O125+O103+O240</f>
        <v/>
      </c>
      <c r="P41" s="201">
        <f>P125+P103+P240</f>
        <v/>
      </c>
      <c r="Q41" s="201">
        <f>Q125+Q103+Q240</f>
        <v/>
      </c>
      <c r="R41" s="201">
        <f>R125+R103+R240</f>
        <v/>
      </c>
      <c r="S41" s="201">
        <f>S125+S103+S240</f>
        <v/>
      </c>
      <c r="T41" s="201">
        <f>T125+T103+T240</f>
        <v/>
      </c>
      <c r="U41" s="201">
        <f>U125+U103+U240</f>
        <v/>
      </c>
    </row>
    <row r="42" ht="18" customHeight="1" s="200">
      <c r="A42" s="134" t="inlineStr">
        <is>
          <t>曲靖市文化和旅游局</t>
        </is>
      </c>
      <c r="B42" s="134" t="inlineStr">
        <is>
          <t>530300210000000020212</t>
        </is>
      </c>
      <c r="C42" s="134" t="inlineStr">
        <is>
          <t>行政人员支出工资</t>
        </is>
      </c>
      <c r="D42" s="134" t="inlineStr">
        <is>
          <t>2070101</t>
        </is>
      </c>
      <c r="E42" s="134" t="inlineStr">
        <is>
          <t>行政运行</t>
        </is>
      </c>
      <c r="F42" s="134" t="inlineStr">
        <is>
          <t>30101</t>
        </is>
      </c>
      <c r="G42" s="134" t="inlineStr">
        <is>
          <t>基本工资</t>
        </is>
      </c>
      <c r="H42" s="42" t="n">
        <v>170.7756</v>
      </c>
      <c r="I42" s="44" t="n">
        <v>170.7756</v>
      </c>
      <c r="J42" s="138" t="n">
        <v>0</v>
      </c>
      <c r="K42" s="138" t="n">
        <v>0</v>
      </c>
      <c r="L42" s="138" t="n">
        <v>0</v>
      </c>
      <c r="M42" s="44" t="n">
        <v>170.7756</v>
      </c>
      <c r="N42" s="138" t="n"/>
      <c r="O42" s="42" t="n"/>
      <c r="P42" s="44" t="n"/>
      <c r="Q42" s="42" t="n"/>
      <c r="R42" s="42" t="n"/>
      <c r="S42" s="138" t="n"/>
      <c r="T42" s="42" t="n"/>
      <c r="U42" s="42" t="n"/>
    </row>
    <row r="43" ht="18" customHeight="1" s="200">
      <c r="A43" s="136" t="n"/>
      <c r="B43" s="136" t="n"/>
      <c r="C43" s="136" t="n"/>
      <c r="D43" s="136" t="n"/>
      <c r="E43" s="136" t="n"/>
      <c r="F43" s="134" t="inlineStr">
        <is>
          <t>30102</t>
        </is>
      </c>
      <c r="G43" s="134" t="inlineStr">
        <is>
          <t>津贴补贴</t>
        </is>
      </c>
      <c r="H43" s="42" t="n">
        <v>341.157072</v>
      </c>
      <c r="I43" s="44" t="n">
        <v>341.157072</v>
      </c>
      <c r="J43" s="139" t="n">
        <v>0</v>
      </c>
      <c r="K43" s="139" t="n">
        <v>0</v>
      </c>
      <c r="L43" s="139" t="n">
        <v>0</v>
      </c>
      <c r="M43" s="44" t="n">
        <v>341.157072</v>
      </c>
      <c r="N43" s="139" t="n"/>
      <c r="O43" s="42" t="n"/>
      <c r="P43" s="44" t="n"/>
      <c r="Q43" s="42" t="n"/>
      <c r="R43" s="42" t="n"/>
      <c r="S43" s="139" t="n"/>
      <c r="T43" s="42" t="n"/>
      <c r="U43" s="42" t="n"/>
    </row>
    <row r="44" ht="18" customHeight="1" s="200">
      <c r="A44" s="136" t="n"/>
      <c r="B44" s="136" t="n"/>
      <c r="C44" s="136" t="n"/>
      <c r="D44" s="136" t="n"/>
      <c r="E44" s="136" t="n"/>
      <c r="F44" s="134" t="inlineStr">
        <is>
          <t>30103</t>
        </is>
      </c>
      <c r="G44" s="134" t="inlineStr">
        <is>
          <t>奖金</t>
        </is>
      </c>
      <c r="H44" s="42" t="n">
        <v>14.2313</v>
      </c>
      <c r="I44" s="44" t="n">
        <v>14.2313</v>
      </c>
      <c r="J44" s="139" t="n">
        <v>0</v>
      </c>
      <c r="K44" s="139" t="n">
        <v>0</v>
      </c>
      <c r="L44" s="139" t="n">
        <v>0</v>
      </c>
      <c r="M44" s="44" t="n">
        <v>14.2313</v>
      </c>
      <c r="N44" s="139" t="n"/>
      <c r="O44" s="42" t="n"/>
      <c r="P44" s="44" t="n"/>
      <c r="Q44" s="42" t="n"/>
      <c r="R44" s="42" t="n"/>
      <c r="S44" s="139" t="n"/>
      <c r="T44" s="42" t="n"/>
      <c r="U44" s="42" t="n"/>
    </row>
    <row r="45" ht="26.15" customHeight="1" s="200">
      <c r="A45" s="136" t="n"/>
      <c r="B45" s="134" t="inlineStr">
        <is>
          <t>530300210000000020214</t>
        </is>
      </c>
      <c r="C45" s="134" t="inlineStr">
        <is>
          <t>公务员医疗费</t>
        </is>
      </c>
      <c r="D45" s="134" t="inlineStr">
        <is>
          <t>2101103</t>
        </is>
      </c>
      <c r="E45" s="134" t="inlineStr">
        <is>
          <t>公务员医疗补助</t>
        </is>
      </c>
      <c r="F45" s="134" t="inlineStr">
        <is>
          <t>30111</t>
        </is>
      </c>
      <c r="G45" s="134" t="inlineStr">
        <is>
          <t>公务员医疗补助缴费</t>
        </is>
      </c>
      <c r="H45" s="42" t="n">
        <v>14.452344</v>
      </c>
      <c r="I45" s="44" t="n">
        <v>14.452344</v>
      </c>
      <c r="J45" s="139" t="n">
        <v>0</v>
      </c>
      <c r="K45" s="139" t="n">
        <v>0</v>
      </c>
      <c r="L45" s="139" t="n">
        <v>0</v>
      </c>
      <c r="M45" s="44" t="n">
        <v>14.452344</v>
      </c>
      <c r="N45" s="139" t="n"/>
      <c r="O45" s="42" t="n"/>
      <c r="P45" s="44" t="n"/>
      <c r="Q45" s="42" t="n"/>
      <c r="R45" s="42" t="n"/>
      <c r="S45" s="139" t="n"/>
      <c r="T45" s="42" t="n"/>
      <c r="U45" s="42" t="n"/>
    </row>
    <row r="46" ht="26.15" customHeight="1" s="200">
      <c r="A46" s="136" t="n"/>
      <c r="B46" s="134" t="inlineStr">
        <is>
          <t>530300210000000020219</t>
        </is>
      </c>
      <c r="C46" s="134" t="inlineStr">
        <is>
          <t>社会保障缴费（附加商业险）</t>
        </is>
      </c>
      <c r="D46" s="134" t="inlineStr">
        <is>
          <t>2101199</t>
        </is>
      </c>
      <c r="E46" s="134" t="inlineStr">
        <is>
          <t>其他行政事业单位医疗支出</t>
        </is>
      </c>
      <c r="F46" s="134" t="inlineStr">
        <is>
          <t>30112</t>
        </is>
      </c>
      <c r="G46" s="134" t="inlineStr">
        <is>
          <t>其他社会保障缴费</t>
        </is>
      </c>
      <c r="H46" s="42" t="n">
        <v>1.8088</v>
      </c>
      <c r="I46" s="44" t="n">
        <v>1.8088</v>
      </c>
      <c r="J46" s="139" t="n">
        <v>0</v>
      </c>
      <c r="K46" s="139" t="n">
        <v>0</v>
      </c>
      <c r="L46" s="139" t="n">
        <v>0</v>
      </c>
      <c r="M46" s="44" t="n">
        <v>1.8088</v>
      </c>
      <c r="N46" s="139" t="n"/>
      <c r="O46" s="42" t="n"/>
      <c r="P46" s="44" t="n"/>
      <c r="Q46" s="42" t="n"/>
      <c r="R46" s="42" t="n"/>
      <c r="S46" s="139" t="n"/>
      <c r="T46" s="42" t="n"/>
      <c r="U46" s="42" t="n"/>
    </row>
    <row r="47" ht="18" customHeight="1" s="200">
      <c r="A47" s="136" t="n"/>
      <c r="B47" s="134" t="inlineStr">
        <is>
          <t>530300210000000020220</t>
        </is>
      </c>
      <c r="C47" s="134" t="inlineStr">
        <is>
          <t>社会保障缴费（工伤保险）</t>
        </is>
      </c>
      <c r="D47" s="134" t="inlineStr">
        <is>
          <t>2101199</t>
        </is>
      </c>
      <c r="E47" s="134" t="inlineStr">
        <is>
          <t>其他行政事业单位医疗支出</t>
        </is>
      </c>
      <c r="F47" s="134" t="inlineStr">
        <is>
          <t>30112</t>
        </is>
      </c>
      <c r="G47" s="134" t="inlineStr">
        <is>
          <t>其他社会保障缴费</t>
        </is>
      </c>
      <c r="H47" s="42" t="n">
        <v>1.507757</v>
      </c>
      <c r="I47" s="44" t="n">
        <v>1.507757</v>
      </c>
      <c r="J47" s="139" t="n">
        <v>0</v>
      </c>
      <c r="K47" s="139" t="n">
        <v>0</v>
      </c>
      <c r="L47" s="139" t="n">
        <v>0</v>
      </c>
      <c r="M47" s="44" t="n">
        <v>1.507757</v>
      </c>
      <c r="N47" s="139" t="n"/>
      <c r="O47" s="42" t="n"/>
      <c r="P47" s="44" t="n"/>
      <c r="Q47" s="42" t="n"/>
      <c r="R47" s="42" t="n"/>
      <c r="S47" s="139" t="n"/>
      <c r="T47" s="42" t="n"/>
      <c r="U47" s="42" t="n"/>
    </row>
    <row r="48" ht="18" customHeight="1" s="200">
      <c r="A48" s="136" t="n"/>
      <c r="B48" s="134" t="inlineStr">
        <is>
          <t>530300210000000020221</t>
        </is>
      </c>
      <c r="C48" s="134" t="inlineStr">
        <is>
          <t>社会保障缴费（基本医疗保险）</t>
        </is>
      </c>
      <c r="D48" s="134" t="inlineStr">
        <is>
          <t>2101101</t>
        </is>
      </c>
      <c r="E48" s="134" t="inlineStr">
        <is>
          <t>行政单位医疗</t>
        </is>
      </c>
      <c r="F48" s="134" t="inlineStr">
        <is>
          <t>30110</t>
        </is>
      </c>
      <c r="G48" s="134" t="inlineStr">
        <is>
          <t>职工基本医疗保险缴费</t>
        </is>
      </c>
      <c r="H48" s="42" t="n">
        <v>37.69392</v>
      </c>
      <c r="I48" s="44" t="n">
        <v>37.69392</v>
      </c>
      <c r="J48" s="139" t="n">
        <v>0</v>
      </c>
      <c r="K48" s="139" t="n">
        <v>0</v>
      </c>
      <c r="L48" s="139" t="n">
        <v>0</v>
      </c>
      <c r="M48" s="44" t="n">
        <v>37.69392</v>
      </c>
      <c r="N48" s="139" t="n"/>
      <c r="O48" s="42" t="n"/>
      <c r="P48" s="44" t="n"/>
      <c r="Q48" s="42" t="n"/>
      <c r="R48" s="42" t="n"/>
      <c r="S48" s="139" t="n"/>
      <c r="T48" s="42" t="n"/>
      <c r="U48" s="42" t="n"/>
    </row>
    <row r="49" ht="18" customHeight="1" s="200">
      <c r="A49" s="136" t="n"/>
      <c r="B49" s="134" t="inlineStr">
        <is>
          <t>530300210000000020222</t>
        </is>
      </c>
      <c r="C49" s="134" t="inlineStr">
        <is>
          <t>社会保障缴费（生育保险）</t>
        </is>
      </c>
      <c r="D49" s="134" t="inlineStr">
        <is>
          <t>2101199</t>
        </is>
      </c>
      <c r="E49" s="134" t="inlineStr">
        <is>
          <t>其他行政事业单位医疗支出</t>
        </is>
      </c>
      <c r="F49" s="134" t="inlineStr">
        <is>
          <t>30112</t>
        </is>
      </c>
      <c r="G49" s="134" t="inlineStr">
        <is>
          <t>其他社会保障缴费</t>
        </is>
      </c>
      <c r="H49" s="42" t="n">
        <v>1.605816</v>
      </c>
      <c r="I49" s="44" t="n">
        <v>1.605816</v>
      </c>
      <c r="J49" s="139" t="n">
        <v>0</v>
      </c>
      <c r="K49" s="139" t="n">
        <v>0</v>
      </c>
      <c r="L49" s="139" t="n">
        <v>0</v>
      </c>
      <c r="M49" s="44" t="n">
        <v>1.605816</v>
      </c>
      <c r="N49" s="139" t="n"/>
      <c r="O49" s="42" t="n"/>
      <c r="P49" s="44" t="n"/>
      <c r="Q49" s="42" t="n"/>
      <c r="R49" s="42" t="n"/>
      <c r="S49" s="139" t="n"/>
      <c r="T49" s="42" t="n"/>
      <c r="U49" s="42" t="n"/>
    </row>
    <row r="50" ht="18" customHeight="1" s="200">
      <c r="A50" s="136" t="n"/>
      <c r="B50" s="134" t="inlineStr">
        <is>
          <t>530300210000000020223</t>
        </is>
      </c>
      <c r="C50" s="134" t="inlineStr">
        <is>
          <t>社会保障缴费（失业保险）</t>
        </is>
      </c>
      <c r="D50" s="134" t="inlineStr">
        <is>
          <t>2089999</t>
        </is>
      </c>
      <c r="E50" s="134" t="inlineStr">
        <is>
          <t>其他社会保障和就业支出</t>
        </is>
      </c>
      <c r="F50" s="134" t="inlineStr">
        <is>
          <t>30112</t>
        </is>
      </c>
      <c r="G50" s="134" t="inlineStr">
        <is>
          <t>其他社会保障缴费</t>
        </is>
      </c>
      <c r="H50" s="42" t="n">
        <v>0.390432</v>
      </c>
      <c r="I50" s="44" t="n">
        <v>0.390432</v>
      </c>
      <c r="J50" s="139" t="n">
        <v>0</v>
      </c>
      <c r="K50" s="139" t="n">
        <v>0</v>
      </c>
      <c r="L50" s="139" t="n">
        <v>0</v>
      </c>
      <c r="M50" s="44" t="n">
        <v>0.390432</v>
      </c>
      <c r="N50" s="139" t="n"/>
      <c r="O50" s="42" t="n"/>
      <c r="P50" s="44" t="n"/>
      <c r="Q50" s="42" t="n"/>
      <c r="R50" s="42" t="n"/>
      <c r="S50" s="139" t="n"/>
      <c r="T50" s="42" t="n"/>
      <c r="U50" s="42" t="n"/>
    </row>
    <row r="51" ht="18" customHeight="1" s="200">
      <c r="A51" s="136" t="n"/>
      <c r="B51" s="134" t="inlineStr">
        <is>
          <t>530300210000000020224</t>
        </is>
      </c>
      <c r="C51" s="134" t="inlineStr">
        <is>
          <t>社会保障缴费（养老保险）</t>
        </is>
      </c>
      <c r="D51" s="134" t="inlineStr">
        <is>
          <t>2080505</t>
        </is>
      </c>
      <c r="E51" s="134" t="inlineStr">
        <is>
          <t>机关事业单位基本养老保险缴费支出</t>
        </is>
      </c>
      <c r="F51" s="134" t="inlineStr">
        <is>
          <t>30108</t>
        </is>
      </c>
      <c r="G51" s="134" t="inlineStr">
        <is>
          <t>机关事业单位基本养老保险缴费</t>
        </is>
      </c>
      <c r="H51" s="42" t="n">
        <v>62.58728</v>
      </c>
      <c r="I51" s="44" t="n">
        <v>62.58728</v>
      </c>
      <c r="J51" s="139" t="n">
        <v>0</v>
      </c>
      <c r="K51" s="139" t="n">
        <v>0</v>
      </c>
      <c r="L51" s="139" t="n">
        <v>0</v>
      </c>
      <c r="M51" s="44" t="n">
        <v>62.58728</v>
      </c>
      <c r="N51" s="139" t="n"/>
      <c r="O51" s="42" t="n"/>
      <c r="P51" s="44" t="n"/>
      <c r="Q51" s="42" t="n"/>
      <c r="R51" s="42" t="n"/>
      <c r="S51" s="139" t="n"/>
      <c r="T51" s="42" t="n"/>
      <c r="U51" s="42" t="n"/>
    </row>
    <row r="52" ht="18" customHeight="1" s="200">
      <c r="A52" s="136" t="n"/>
      <c r="B52" s="134" t="inlineStr">
        <is>
          <t>530300210000000020226</t>
        </is>
      </c>
      <c r="C52" s="134" t="inlineStr">
        <is>
          <t>退休公务员医疗费</t>
        </is>
      </c>
      <c r="D52" s="134" t="inlineStr">
        <is>
          <t>2101103</t>
        </is>
      </c>
      <c r="E52" s="134" t="inlineStr">
        <is>
          <t>公务员医疗补助</t>
        </is>
      </c>
      <c r="F52" s="134" t="inlineStr">
        <is>
          <t>30307</t>
        </is>
      </c>
      <c r="G52" s="134" t="inlineStr">
        <is>
          <t>医疗费补助</t>
        </is>
      </c>
      <c r="H52" s="42" t="n">
        <v>5.443844</v>
      </c>
      <c r="I52" s="44" t="n">
        <v>5.443844</v>
      </c>
      <c r="J52" s="139" t="n">
        <v>0</v>
      </c>
      <c r="K52" s="139" t="n">
        <v>0</v>
      </c>
      <c r="L52" s="139" t="n">
        <v>0</v>
      </c>
      <c r="M52" s="44" t="n">
        <v>5.443844</v>
      </c>
      <c r="N52" s="139" t="n"/>
      <c r="O52" s="42" t="n"/>
      <c r="P52" s="44" t="n"/>
      <c r="Q52" s="42" t="n"/>
      <c r="R52" s="42" t="n"/>
      <c r="S52" s="139" t="n"/>
      <c r="T52" s="42" t="n"/>
      <c r="U52" s="42" t="n"/>
    </row>
    <row r="53" ht="18" customHeight="1" s="200">
      <c r="A53" s="136" t="n"/>
      <c r="B53" s="134" t="inlineStr">
        <is>
          <t>530300210000000020227</t>
        </is>
      </c>
      <c r="C53" s="134" t="inlineStr">
        <is>
          <t>社会保障缴费（住房公积金）</t>
        </is>
      </c>
      <c r="D53" s="134" t="inlineStr">
        <is>
          <t>2210201</t>
        </is>
      </c>
      <c r="E53" s="134" t="inlineStr">
        <is>
          <t>住房公积金</t>
        </is>
      </c>
      <c r="F53" s="134" t="inlineStr">
        <is>
          <t>30113</t>
        </is>
      </c>
      <c r="G53" s="134" t="inlineStr">
        <is>
          <t>住房公积金</t>
        </is>
      </c>
      <c r="H53" s="42" t="n">
        <v>45.232704</v>
      </c>
      <c r="I53" s="44" t="n">
        <v>45.232704</v>
      </c>
      <c r="J53" s="139" t="n">
        <v>0</v>
      </c>
      <c r="K53" s="139" t="n">
        <v>0</v>
      </c>
      <c r="L53" s="139" t="n">
        <v>0</v>
      </c>
      <c r="M53" s="44" t="n">
        <v>45.232704</v>
      </c>
      <c r="N53" s="139" t="n"/>
      <c r="O53" s="42" t="n"/>
      <c r="P53" s="44" t="n"/>
      <c r="Q53" s="42" t="n"/>
      <c r="R53" s="42" t="n"/>
      <c r="S53" s="139" t="n"/>
      <c r="T53" s="42" t="n"/>
      <c r="U53" s="42" t="n"/>
    </row>
    <row r="54" ht="18" customHeight="1" s="200">
      <c r="A54" s="136" t="n"/>
      <c r="B54" s="134" t="inlineStr">
        <is>
          <t>530300210000000020228</t>
        </is>
      </c>
      <c r="C54" s="134" t="inlineStr">
        <is>
          <t>退休费</t>
        </is>
      </c>
      <c r="D54" s="134" t="inlineStr">
        <is>
          <t>2080501</t>
        </is>
      </c>
      <c r="E54" s="134" t="inlineStr">
        <is>
          <t>行政单位离退休</t>
        </is>
      </c>
      <c r="F54" s="134" t="inlineStr">
        <is>
          <t>30302</t>
        </is>
      </c>
      <c r="G54" s="134" t="inlineStr">
        <is>
          <t>退休费</t>
        </is>
      </c>
      <c r="H54" s="42" t="n">
        <v>116.879028</v>
      </c>
      <c r="I54" s="44" t="n">
        <v>116.879028</v>
      </c>
      <c r="J54" s="139" t="n">
        <v>0</v>
      </c>
      <c r="K54" s="139" t="n">
        <v>0</v>
      </c>
      <c r="L54" s="139" t="n">
        <v>0</v>
      </c>
      <c r="M54" s="44" t="n">
        <v>116.879028</v>
      </c>
      <c r="N54" s="139" t="n"/>
      <c r="O54" s="42" t="n"/>
      <c r="P54" s="44" t="n"/>
      <c r="Q54" s="42" t="n"/>
      <c r="R54" s="42" t="n"/>
      <c r="S54" s="139" t="n"/>
      <c r="T54" s="42" t="n"/>
      <c r="U54" s="42" t="n"/>
    </row>
    <row r="55" ht="18" customHeight="1" s="200">
      <c r="A55" s="136" t="n"/>
      <c r="B55" s="134" t="inlineStr">
        <is>
          <t>530300210000000020229</t>
        </is>
      </c>
      <c r="C55" s="134" t="inlineStr">
        <is>
          <t>遗属生活补助</t>
        </is>
      </c>
      <c r="D55" s="134" t="inlineStr">
        <is>
          <t>2080801</t>
        </is>
      </c>
      <c r="E55" s="134" t="inlineStr">
        <is>
          <t>死亡抚恤</t>
        </is>
      </c>
      <c r="F55" s="134" t="inlineStr">
        <is>
          <t>30305</t>
        </is>
      </c>
      <c r="G55" s="134" t="inlineStr">
        <is>
          <t>生活补助</t>
        </is>
      </c>
      <c r="H55" s="42" t="n">
        <v>0.1872</v>
      </c>
      <c r="I55" s="44" t="n">
        <v>0.1872</v>
      </c>
      <c r="J55" s="139" t="n">
        <v>0</v>
      </c>
      <c r="K55" s="139" t="n">
        <v>0</v>
      </c>
      <c r="L55" s="139" t="n">
        <v>0</v>
      </c>
      <c r="M55" s="44" t="n">
        <v>0.1872</v>
      </c>
      <c r="N55" s="139" t="n"/>
      <c r="O55" s="42" t="n"/>
      <c r="P55" s="44" t="n"/>
      <c r="Q55" s="42" t="n"/>
      <c r="R55" s="42" t="n"/>
      <c r="S55" s="139" t="n"/>
      <c r="T55" s="42" t="n"/>
      <c r="U55" s="42" t="n"/>
    </row>
    <row r="56" ht="18" customHeight="1" s="200">
      <c r="A56" s="136" t="n"/>
      <c r="B56" s="134" t="inlineStr">
        <is>
          <t>530300210000000020230</t>
        </is>
      </c>
      <c r="C56" s="134" t="inlineStr">
        <is>
          <t>公务用车运行维护费</t>
        </is>
      </c>
      <c r="D56" s="134" t="inlineStr">
        <is>
          <t>2070101</t>
        </is>
      </c>
      <c r="E56" s="134" t="inlineStr">
        <is>
          <t>行政运行</t>
        </is>
      </c>
      <c r="F56" s="134" t="inlineStr">
        <is>
          <t>30231</t>
        </is>
      </c>
      <c r="G56" s="134" t="inlineStr">
        <is>
          <t>公务用车运行维护费</t>
        </is>
      </c>
      <c r="H56" s="42" t="n">
        <v>6.3</v>
      </c>
      <c r="I56" s="44" t="n">
        <v>6.3</v>
      </c>
      <c r="J56" s="139" t="n">
        <v>0</v>
      </c>
      <c r="K56" s="139" t="n">
        <v>0</v>
      </c>
      <c r="L56" s="139" t="n">
        <v>0</v>
      </c>
      <c r="M56" s="44" t="n">
        <v>6.3</v>
      </c>
      <c r="N56" s="139" t="n"/>
      <c r="O56" s="42" t="n"/>
      <c r="P56" s="44" t="n"/>
      <c r="Q56" s="42" t="n"/>
      <c r="R56" s="42" t="n"/>
      <c r="S56" s="139" t="n"/>
      <c r="T56" s="42" t="n"/>
      <c r="U56" s="42" t="n"/>
    </row>
    <row r="57" ht="18" customHeight="1" s="200">
      <c r="A57" s="136" t="n"/>
      <c r="B57" s="134" t="inlineStr">
        <is>
          <t>530300210000000020231</t>
        </is>
      </c>
      <c r="C57" s="134" t="inlineStr">
        <is>
          <t>行政人员公务交通补贴</t>
        </is>
      </c>
      <c r="D57" s="134" t="inlineStr">
        <is>
          <t>2070101</t>
        </is>
      </c>
      <c r="E57" s="134" t="inlineStr">
        <is>
          <t>行政运行</t>
        </is>
      </c>
      <c r="F57" s="134" t="inlineStr">
        <is>
          <t>30239</t>
        </is>
      </c>
      <c r="G57" s="134" t="inlineStr">
        <is>
          <t>其他交通费用</t>
        </is>
      </c>
      <c r="H57" s="42" t="n">
        <v>35.76</v>
      </c>
      <c r="I57" s="44" t="n">
        <v>35.76</v>
      </c>
      <c r="J57" s="139" t="n">
        <v>0</v>
      </c>
      <c r="K57" s="139" t="n">
        <v>0</v>
      </c>
      <c r="L57" s="139" t="n">
        <v>0</v>
      </c>
      <c r="M57" s="44" t="n">
        <v>35.76</v>
      </c>
      <c r="N57" s="139" t="n"/>
      <c r="O57" s="42" t="n"/>
      <c r="P57" s="44" t="n"/>
      <c r="Q57" s="42" t="n"/>
      <c r="R57" s="42" t="n"/>
      <c r="S57" s="139" t="n"/>
      <c r="T57" s="42" t="n"/>
      <c r="U57" s="42" t="n"/>
    </row>
    <row r="58" ht="18" customHeight="1" s="200">
      <c r="A58" s="136" t="n"/>
      <c r="B58" s="134" t="inlineStr">
        <is>
          <t>530300210000000020233</t>
        </is>
      </c>
      <c r="C58" s="134" t="inlineStr">
        <is>
          <t>工会经费</t>
        </is>
      </c>
      <c r="D58" s="134" t="inlineStr">
        <is>
          <t>2070101</t>
        </is>
      </c>
      <c r="E58" s="134" t="inlineStr">
        <is>
          <t>行政运行</t>
        </is>
      </c>
      <c r="F58" s="134" t="inlineStr">
        <is>
          <t>30228</t>
        </is>
      </c>
      <c r="G58" s="134" t="inlineStr">
        <is>
          <t>工会经费</t>
        </is>
      </c>
      <c r="H58" s="42" t="n">
        <v>8.402654</v>
      </c>
      <c r="I58" s="44" t="n">
        <v>8.402654</v>
      </c>
      <c r="J58" s="139" t="n">
        <v>0</v>
      </c>
      <c r="K58" s="139" t="n">
        <v>0</v>
      </c>
      <c r="L58" s="139" t="n">
        <v>0</v>
      </c>
      <c r="M58" s="44" t="n">
        <v>8.402654</v>
      </c>
      <c r="N58" s="139" t="n"/>
      <c r="O58" s="42" t="n"/>
      <c r="P58" s="44" t="n"/>
      <c r="Q58" s="42" t="n"/>
      <c r="R58" s="42" t="n"/>
      <c r="S58" s="139" t="n"/>
      <c r="T58" s="42" t="n"/>
      <c r="U58" s="42" t="n"/>
    </row>
    <row r="59" ht="18" customHeight="1" s="200">
      <c r="A59" s="136" t="n"/>
      <c r="B59" s="136" t="n"/>
      <c r="C59" s="136" t="n"/>
      <c r="D59" s="134" t="inlineStr">
        <is>
          <t>2080501</t>
        </is>
      </c>
      <c r="E59" s="134" t="inlineStr">
        <is>
          <t>行政单位离退休</t>
        </is>
      </c>
      <c r="F59" s="134" t="inlineStr">
        <is>
          <t>30228</t>
        </is>
      </c>
      <c r="G59" s="134" t="inlineStr">
        <is>
          <t>工会经费</t>
        </is>
      </c>
      <c r="H59" s="42" t="n">
        <v>3.979734</v>
      </c>
      <c r="I59" s="44" t="n">
        <v>3.979734</v>
      </c>
      <c r="J59" s="139" t="n">
        <v>0</v>
      </c>
      <c r="K59" s="139" t="n">
        <v>0</v>
      </c>
      <c r="L59" s="139" t="n">
        <v>0</v>
      </c>
      <c r="M59" s="44" t="n">
        <v>3.979734</v>
      </c>
      <c r="N59" s="139" t="n"/>
      <c r="O59" s="42" t="n"/>
      <c r="P59" s="44" t="n"/>
      <c r="Q59" s="42" t="n"/>
      <c r="R59" s="42" t="n"/>
      <c r="S59" s="139" t="n"/>
      <c r="T59" s="42" t="n"/>
      <c r="U59" s="42" t="n"/>
    </row>
    <row r="60" ht="18" customHeight="1" s="200">
      <c r="A60" s="136" t="n"/>
      <c r="B60" s="134" t="inlineStr">
        <is>
          <t>530300210000000020234</t>
        </is>
      </c>
      <c r="C60" s="134" t="inlineStr">
        <is>
          <t>福利费</t>
        </is>
      </c>
      <c r="D60" s="134" t="inlineStr">
        <is>
          <t>2070101</t>
        </is>
      </c>
      <c r="E60" s="134" t="inlineStr">
        <is>
          <t>行政运行</t>
        </is>
      </c>
      <c r="F60" s="134" t="inlineStr">
        <is>
          <t>30229</t>
        </is>
      </c>
      <c r="G60" s="134" t="inlineStr">
        <is>
          <t>福利费</t>
        </is>
      </c>
      <c r="H60" s="42" t="n">
        <v>9.439316</v>
      </c>
      <c r="I60" s="44" t="n">
        <v>9.439316</v>
      </c>
      <c r="J60" s="139" t="n">
        <v>0</v>
      </c>
      <c r="K60" s="139" t="n">
        <v>0</v>
      </c>
      <c r="L60" s="139" t="n">
        <v>0</v>
      </c>
      <c r="M60" s="44" t="n">
        <v>9.439316</v>
      </c>
      <c r="N60" s="139" t="n"/>
      <c r="O60" s="42" t="n"/>
      <c r="P60" s="44" t="n"/>
      <c r="Q60" s="42" t="n"/>
      <c r="R60" s="42" t="n"/>
      <c r="S60" s="139" t="n"/>
      <c r="T60" s="42" t="n"/>
      <c r="U60" s="42" t="n"/>
    </row>
    <row r="61" ht="18" customHeight="1" s="200">
      <c r="A61" s="136" t="n"/>
      <c r="B61" s="136" t="n"/>
      <c r="C61" s="136" t="n"/>
      <c r="D61" s="134" t="inlineStr">
        <is>
          <t>2080501</t>
        </is>
      </c>
      <c r="E61" s="134" t="inlineStr">
        <is>
          <t>行政单位离退休</t>
        </is>
      </c>
      <c r="F61" s="134" t="inlineStr">
        <is>
          <t>30229</t>
        </is>
      </c>
      <c r="G61" s="134" t="inlineStr">
        <is>
          <t>福利费</t>
        </is>
      </c>
      <c r="H61" s="42" t="n">
        <v>4.229868</v>
      </c>
      <c r="I61" s="44" t="n">
        <v>4.229868</v>
      </c>
      <c r="J61" s="139" t="n">
        <v>0</v>
      </c>
      <c r="K61" s="139" t="n">
        <v>0</v>
      </c>
      <c r="L61" s="139" t="n">
        <v>0</v>
      </c>
      <c r="M61" s="44" t="n">
        <v>4.229868</v>
      </c>
      <c r="N61" s="139" t="n"/>
      <c r="O61" s="42" t="n"/>
      <c r="P61" s="44" t="n"/>
      <c r="Q61" s="42" t="n"/>
      <c r="R61" s="42" t="n"/>
      <c r="S61" s="139" t="n"/>
      <c r="T61" s="42" t="n"/>
      <c r="U61" s="42" t="n"/>
    </row>
    <row r="62" ht="18" customHeight="1" s="200">
      <c r="A62" s="136" t="n"/>
      <c r="B62" s="134" t="inlineStr">
        <is>
          <t>530300210000000020235</t>
        </is>
      </c>
      <c r="C62" s="134" t="inlineStr">
        <is>
          <t>公务出行租车经费</t>
        </is>
      </c>
      <c r="D62" s="134" t="inlineStr">
        <is>
          <t>2070101</t>
        </is>
      </c>
      <c r="E62" s="134" t="inlineStr">
        <is>
          <t>行政运行</t>
        </is>
      </c>
      <c r="F62" s="134" t="inlineStr">
        <is>
          <t>30239</t>
        </is>
      </c>
      <c r="G62" s="134" t="inlineStr">
        <is>
          <t>其他交通费用</t>
        </is>
      </c>
      <c r="H62" s="42" t="n">
        <v>3.576</v>
      </c>
      <c r="I62" s="44" t="n">
        <v>3.576</v>
      </c>
      <c r="J62" s="139" t="n">
        <v>0</v>
      </c>
      <c r="K62" s="139" t="n">
        <v>0</v>
      </c>
      <c r="L62" s="139" t="n">
        <v>0</v>
      </c>
      <c r="M62" s="44" t="n">
        <v>3.576</v>
      </c>
      <c r="N62" s="139" t="n"/>
      <c r="O62" s="42" t="n"/>
      <c r="P62" s="44" t="n"/>
      <c r="Q62" s="42" t="n"/>
      <c r="R62" s="42" t="n"/>
      <c r="S62" s="139" t="n"/>
      <c r="T62" s="42" t="n"/>
      <c r="U62" s="42" t="n"/>
    </row>
    <row r="63" ht="18" customHeight="1" s="200">
      <c r="A63" s="136" t="n"/>
      <c r="B63" s="134" t="inlineStr">
        <is>
          <t>530300210000000020236</t>
        </is>
      </c>
      <c r="C63" s="134" t="inlineStr">
        <is>
          <t>会议费</t>
        </is>
      </c>
      <c r="D63" s="134" t="inlineStr">
        <is>
          <t>2070101</t>
        </is>
      </c>
      <c r="E63" s="134" t="inlineStr">
        <is>
          <t>行政运行</t>
        </is>
      </c>
      <c r="F63" s="134" t="inlineStr">
        <is>
          <t>30215</t>
        </is>
      </c>
      <c r="G63" s="134" t="inlineStr">
        <is>
          <t>会议费</t>
        </is>
      </c>
      <c r="H63" s="42" t="n">
        <v>1.6</v>
      </c>
      <c r="I63" s="44" t="n">
        <v>1.6</v>
      </c>
      <c r="J63" s="139" t="n">
        <v>0</v>
      </c>
      <c r="K63" s="139" t="n">
        <v>0</v>
      </c>
      <c r="L63" s="139" t="n">
        <v>0</v>
      </c>
      <c r="M63" s="44" t="n">
        <v>1.6</v>
      </c>
      <c r="N63" s="139" t="n"/>
      <c r="O63" s="42" t="n"/>
      <c r="P63" s="44" t="n"/>
      <c r="Q63" s="42" t="n"/>
      <c r="R63" s="42" t="n"/>
      <c r="S63" s="139" t="n"/>
      <c r="T63" s="42" t="n"/>
      <c r="U63" s="42" t="n"/>
    </row>
    <row r="64" ht="18" customHeight="1" s="200">
      <c r="A64" s="136" t="n"/>
      <c r="B64" s="134" t="inlineStr">
        <is>
          <t>530300210000000020237</t>
        </is>
      </c>
      <c r="C64" s="134" t="inlineStr">
        <is>
          <t>培训费</t>
        </is>
      </c>
      <c r="D64" s="134" t="inlineStr">
        <is>
          <t>2070101</t>
        </is>
      </c>
      <c r="E64" s="134" t="inlineStr">
        <is>
          <t>行政运行</t>
        </is>
      </c>
      <c r="F64" s="134" t="inlineStr">
        <is>
          <t>30216</t>
        </is>
      </c>
      <c r="G64" s="134" t="inlineStr">
        <is>
          <t>培训费</t>
        </is>
      </c>
      <c r="H64" s="42" t="n">
        <v>2.745594</v>
      </c>
      <c r="I64" s="44" t="n">
        <v>2.745594</v>
      </c>
      <c r="J64" s="139" t="n">
        <v>0</v>
      </c>
      <c r="K64" s="139" t="n">
        <v>0</v>
      </c>
      <c r="L64" s="139" t="n">
        <v>0</v>
      </c>
      <c r="M64" s="44" t="n">
        <v>2.745594</v>
      </c>
      <c r="N64" s="139" t="n"/>
      <c r="O64" s="42" t="n"/>
      <c r="P64" s="44" t="n"/>
      <c r="Q64" s="42" t="n"/>
      <c r="R64" s="42" t="n"/>
      <c r="S64" s="139" t="n"/>
      <c r="T64" s="42" t="n"/>
      <c r="U64" s="42" t="n"/>
    </row>
    <row r="65" ht="18" customHeight="1" s="200">
      <c r="A65" s="136" t="n"/>
      <c r="B65" s="134" t="inlineStr">
        <is>
          <t>530300210000000020238</t>
        </is>
      </c>
      <c r="C65" s="134" t="inlineStr">
        <is>
          <t>退休公用经费</t>
        </is>
      </c>
      <c r="D65" s="134" t="inlineStr">
        <is>
          <t>2080501</t>
        </is>
      </c>
      <c r="E65" s="134" t="inlineStr">
        <is>
          <t>行政单位离退休</t>
        </is>
      </c>
      <c r="F65" s="134" t="inlineStr">
        <is>
          <t>30201</t>
        </is>
      </c>
      <c r="G65" s="134" t="inlineStr">
        <is>
          <t>办公费</t>
        </is>
      </c>
      <c r="H65" s="42" t="n">
        <v>1.512</v>
      </c>
      <c r="I65" s="44" t="n">
        <v>1.512</v>
      </c>
      <c r="J65" s="139" t="n">
        <v>0</v>
      </c>
      <c r="K65" s="139" t="n">
        <v>0</v>
      </c>
      <c r="L65" s="139" t="n">
        <v>0</v>
      </c>
      <c r="M65" s="44" t="n">
        <v>1.512</v>
      </c>
      <c r="N65" s="139" t="n"/>
      <c r="O65" s="42" t="n"/>
      <c r="P65" s="44" t="n"/>
      <c r="Q65" s="42" t="n"/>
      <c r="R65" s="42" t="n"/>
      <c r="S65" s="139" t="n"/>
      <c r="T65" s="42" t="n"/>
      <c r="U65" s="42" t="n"/>
    </row>
    <row r="66" ht="18" customHeight="1" s="200">
      <c r="A66" s="136" t="n"/>
      <c r="B66" s="134" t="inlineStr">
        <is>
          <t>530300210000000020239</t>
        </is>
      </c>
      <c r="C66" s="134" t="inlineStr">
        <is>
          <t>一般公用经费</t>
        </is>
      </c>
      <c r="D66" s="134" t="inlineStr">
        <is>
          <t>2070101</t>
        </is>
      </c>
      <c r="E66" s="134" t="inlineStr">
        <is>
          <t>行政运行</t>
        </is>
      </c>
      <c r="F66" s="134" t="inlineStr">
        <is>
          <t>30201</t>
        </is>
      </c>
      <c r="G66" s="134" t="inlineStr">
        <is>
          <t>办公费</t>
        </is>
      </c>
      <c r="H66" s="42" t="n">
        <v>34.32</v>
      </c>
      <c r="I66" s="44" t="n">
        <v>34.32</v>
      </c>
      <c r="J66" s="139" t="n">
        <v>0</v>
      </c>
      <c r="K66" s="139" t="n">
        <v>0</v>
      </c>
      <c r="L66" s="139" t="n">
        <v>0</v>
      </c>
      <c r="M66" s="44" t="n">
        <v>34.32</v>
      </c>
      <c r="N66" s="139" t="n"/>
      <c r="O66" s="42" t="n"/>
      <c r="P66" s="44" t="n"/>
      <c r="Q66" s="42" t="n"/>
      <c r="R66" s="42" t="n"/>
      <c r="S66" s="139" t="n"/>
      <c r="T66" s="42" t="n"/>
      <c r="U66" s="42" t="n"/>
    </row>
    <row r="67" ht="18" customHeight="1" s="200">
      <c r="A67" s="136" t="n"/>
      <c r="B67" s="136" t="n"/>
      <c r="C67" s="136" t="n"/>
      <c r="D67" s="136" t="n"/>
      <c r="E67" s="136" t="n"/>
      <c r="F67" s="134" t="inlineStr">
        <is>
          <t>30299</t>
        </is>
      </c>
      <c r="G67" s="134" t="inlineStr">
        <is>
          <t>其他商品和服务支出</t>
        </is>
      </c>
      <c r="H67" s="42" t="n">
        <v>6</v>
      </c>
      <c r="I67" s="44" t="n">
        <v>6</v>
      </c>
      <c r="J67" s="139" t="n">
        <v>0</v>
      </c>
      <c r="K67" s="139" t="n">
        <v>0</v>
      </c>
      <c r="L67" s="139" t="n">
        <v>0</v>
      </c>
      <c r="M67" s="44" t="n">
        <v>6</v>
      </c>
      <c r="N67" s="139" t="n"/>
      <c r="O67" s="42" t="n"/>
      <c r="P67" s="44" t="n"/>
      <c r="Q67" s="42" t="n"/>
      <c r="R67" s="42" t="n"/>
      <c r="S67" s="139" t="n"/>
      <c r="T67" s="42" t="n"/>
      <c r="U67" s="42" t="n"/>
    </row>
    <row r="68" ht="18" customHeight="1" s="200">
      <c r="A68" s="134" t="inlineStr">
        <is>
          <t>曲靖市滇剧花灯剧非物质文化遗产保护传承展演中心</t>
        </is>
      </c>
      <c r="B68" s="134" t="inlineStr">
        <is>
          <t>530300210000000022879</t>
        </is>
      </c>
      <c r="C68" s="134" t="inlineStr">
        <is>
          <t>事业人员支出工资</t>
        </is>
      </c>
      <c r="D68" s="134" t="inlineStr">
        <is>
          <t>2070107</t>
        </is>
      </c>
      <c r="E68" s="134" t="inlineStr">
        <is>
          <t>艺术表演团体</t>
        </is>
      </c>
      <c r="F68" s="134" t="inlineStr">
        <is>
          <t>30101</t>
        </is>
      </c>
      <c r="G68" s="134" t="inlineStr">
        <is>
          <t>基本工资</t>
        </is>
      </c>
      <c r="H68" s="42" t="n">
        <v>492.1848</v>
      </c>
      <c r="I68" s="44" t="n">
        <v>492.1848</v>
      </c>
      <c r="J68" s="139" t="n">
        <v>0</v>
      </c>
      <c r="K68" s="139" t="n">
        <v>0</v>
      </c>
      <c r="L68" s="139" t="n">
        <v>0</v>
      </c>
      <c r="M68" s="44" t="n">
        <v>492.1848</v>
      </c>
      <c r="N68" s="139" t="n"/>
      <c r="O68" s="42" t="n"/>
      <c r="P68" s="44" t="n"/>
      <c r="Q68" s="42" t="n"/>
      <c r="R68" s="42" t="n"/>
      <c r="S68" s="139" t="n"/>
      <c r="T68" s="42" t="n"/>
      <c r="U68" s="42" t="n"/>
    </row>
    <row r="69" ht="18" customHeight="1" s="200">
      <c r="A69" s="136" t="n"/>
      <c r="B69" s="136" t="n"/>
      <c r="C69" s="136" t="n"/>
      <c r="D69" s="136" t="n"/>
      <c r="E69" s="136" t="n"/>
      <c r="F69" s="134" t="inlineStr">
        <is>
          <t>30102</t>
        </is>
      </c>
      <c r="G69" s="134" t="inlineStr">
        <is>
          <t>津贴补贴</t>
        </is>
      </c>
      <c r="H69" s="42" t="n">
        <v>229.9272</v>
      </c>
      <c r="I69" s="44" t="n">
        <v>229.9272</v>
      </c>
      <c r="J69" s="139" t="n">
        <v>0</v>
      </c>
      <c r="K69" s="139" t="n">
        <v>0</v>
      </c>
      <c r="L69" s="139" t="n">
        <v>0</v>
      </c>
      <c r="M69" s="44" t="n">
        <v>229.9272</v>
      </c>
      <c r="N69" s="139" t="n"/>
      <c r="O69" s="42" t="n"/>
      <c r="P69" s="44" t="n"/>
      <c r="Q69" s="42" t="n"/>
      <c r="R69" s="42" t="n"/>
      <c r="S69" s="139" t="n"/>
      <c r="T69" s="42" t="n"/>
      <c r="U69" s="42" t="n"/>
    </row>
    <row r="70" ht="18" customHeight="1" s="200">
      <c r="A70" s="136" t="n"/>
      <c r="B70" s="136" t="n"/>
      <c r="C70" s="136" t="n"/>
      <c r="D70" s="136" t="n"/>
      <c r="E70" s="136" t="n"/>
      <c r="F70" s="134" t="inlineStr">
        <is>
          <t>30103</t>
        </is>
      </c>
      <c r="G70" s="134" t="inlineStr">
        <is>
          <t>奖金</t>
        </is>
      </c>
      <c r="H70" s="42" t="n">
        <v>41.0154</v>
      </c>
      <c r="I70" s="44" t="n">
        <v>41.0154</v>
      </c>
      <c r="J70" s="139" t="n">
        <v>0</v>
      </c>
      <c r="K70" s="139" t="n">
        <v>0</v>
      </c>
      <c r="L70" s="139" t="n">
        <v>0</v>
      </c>
      <c r="M70" s="44" t="n">
        <v>41.0154</v>
      </c>
      <c r="N70" s="139" t="n"/>
      <c r="O70" s="42" t="n"/>
      <c r="P70" s="44" t="n"/>
      <c r="Q70" s="42" t="n"/>
      <c r="R70" s="42" t="n"/>
      <c r="S70" s="139" t="n"/>
      <c r="T70" s="42" t="n"/>
      <c r="U70" s="42" t="n"/>
    </row>
    <row r="71" ht="18" customHeight="1" s="200">
      <c r="A71" s="136" t="n"/>
      <c r="B71" s="136" t="n"/>
      <c r="C71" s="136" t="n"/>
      <c r="D71" s="136" t="n"/>
      <c r="E71" s="136" t="n"/>
      <c r="F71" s="134" t="inlineStr">
        <is>
          <t>30107</t>
        </is>
      </c>
      <c r="G71" s="134" t="inlineStr">
        <is>
          <t>绩效工资</t>
        </is>
      </c>
      <c r="H71" s="42" t="n">
        <v>501.828</v>
      </c>
      <c r="I71" s="44" t="n">
        <v>501.828</v>
      </c>
      <c r="J71" s="139" t="n">
        <v>0</v>
      </c>
      <c r="K71" s="139" t="n">
        <v>0</v>
      </c>
      <c r="L71" s="139" t="n">
        <v>0</v>
      </c>
      <c r="M71" s="44" t="n">
        <v>501.828</v>
      </c>
      <c r="N71" s="139" t="n"/>
      <c r="O71" s="42" t="n"/>
      <c r="P71" s="44" t="n"/>
      <c r="Q71" s="42" t="n"/>
      <c r="R71" s="42" t="n"/>
      <c r="S71" s="139" t="n"/>
      <c r="T71" s="42" t="n"/>
      <c r="U71" s="42" t="n"/>
    </row>
    <row r="72" ht="18" customHeight="1" s="200">
      <c r="A72" s="136" t="n"/>
      <c r="B72" s="134" t="inlineStr">
        <is>
          <t>530300210000000022884</t>
        </is>
      </c>
      <c r="C72" s="134" t="inlineStr">
        <is>
          <t>社会保障缴费（附加商业险）</t>
        </is>
      </c>
      <c r="D72" s="134" t="inlineStr">
        <is>
          <t>2101199</t>
        </is>
      </c>
      <c r="E72" s="134" t="inlineStr">
        <is>
          <t>其他行政事业单位医疗支出</t>
        </is>
      </c>
      <c r="F72" s="134" t="inlineStr">
        <is>
          <t>30112</t>
        </is>
      </c>
      <c r="G72" s="134" t="inlineStr">
        <is>
          <t>其他社会保障缴费</t>
        </is>
      </c>
      <c r="H72" s="42" t="n">
        <v>5.0806</v>
      </c>
      <c r="I72" s="44" t="n">
        <v>5.0806</v>
      </c>
      <c r="J72" s="139" t="n">
        <v>0</v>
      </c>
      <c r="K72" s="139" t="n">
        <v>0</v>
      </c>
      <c r="L72" s="139" t="n">
        <v>0</v>
      </c>
      <c r="M72" s="44" t="n">
        <v>5.0806</v>
      </c>
      <c r="N72" s="139" t="n"/>
      <c r="O72" s="42" t="n"/>
      <c r="P72" s="44" t="n"/>
      <c r="Q72" s="42" t="n"/>
      <c r="R72" s="42" t="n"/>
      <c r="S72" s="139" t="n"/>
      <c r="T72" s="42" t="n"/>
      <c r="U72" s="42" t="n"/>
    </row>
    <row r="73" ht="18" customHeight="1" s="200">
      <c r="A73" s="136" t="n"/>
      <c r="B73" s="134" t="inlineStr">
        <is>
          <t>530300210000000022885</t>
        </is>
      </c>
      <c r="C73" s="134" t="inlineStr">
        <is>
          <t>社会保障缴费（工伤保险）</t>
        </is>
      </c>
      <c r="D73" s="134" t="inlineStr">
        <is>
          <t>2101199</t>
        </is>
      </c>
      <c r="E73" s="134" t="inlineStr">
        <is>
          <t>其他行政事业单位医疗支出</t>
        </is>
      </c>
      <c r="F73" s="134" t="inlineStr">
        <is>
          <t>30112</t>
        </is>
      </c>
      <c r="G73" s="134" t="inlineStr">
        <is>
          <t>其他社会保障缴费</t>
        </is>
      </c>
      <c r="H73" s="42" t="n">
        <v>4.095038</v>
      </c>
      <c r="I73" s="44" t="n">
        <v>4.095038</v>
      </c>
      <c r="J73" s="139" t="n">
        <v>0</v>
      </c>
      <c r="K73" s="139" t="n">
        <v>0</v>
      </c>
      <c r="L73" s="139" t="n">
        <v>0</v>
      </c>
      <c r="M73" s="44" t="n">
        <v>4.095038</v>
      </c>
      <c r="N73" s="139" t="n"/>
      <c r="O73" s="42" t="n"/>
      <c r="P73" s="44" t="n"/>
      <c r="Q73" s="42" t="n"/>
      <c r="R73" s="42" t="n"/>
      <c r="S73" s="139" t="n"/>
      <c r="T73" s="42" t="n"/>
      <c r="U73" s="42" t="n"/>
    </row>
    <row r="74" ht="18" customHeight="1" s="200">
      <c r="A74" s="136" t="n"/>
      <c r="B74" s="136" t="n"/>
      <c r="C74" s="136" t="n"/>
      <c r="D74" s="134" t="inlineStr">
        <is>
          <t>2101102</t>
        </is>
      </c>
      <c r="E74" s="134" t="inlineStr">
        <is>
          <t>事业单位医疗</t>
        </is>
      </c>
      <c r="F74" s="134" t="inlineStr">
        <is>
          <t>30110</t>
        </is>
      </c>
      <c r="G74" s="134" t="inlineStr">
        <is>
          <t>职工基本医疗保险缴费</t>
        </is>
      </c>
      <c r="H74" s="42" t="n">
        <v>102.37596</v>
      </c>
      <c r="I74" s="44" t="n">
        <v>102.37596</v>
      </c>
      <c r="J74" s="139" t="n">
        <v>0</v>
      </c>
      <c r="K74" s="139" t="n">
        <v>0</v>
      </c>
      <c r="L74" s="139" t="n">
        <v>0</v>
      </c>
      <c r="M74" s="44" t="n">
        <v>102.37596</v>
      </c>
      <c r="N74" s="139" t="n"/>
      <c r="O74" s="42" t="n"/>
      <c r="P74" s="44" t="n"/>
      <c r="Q74" s="42" t="n"/>
      <c r="R74" s="42" t="n"/>
      <c r="S74" s="139" t="n"/>
      <c r="T74" s="42" t="n"/>
      <c r="U74" s="42" t="n"/>
    </row>
    <row r="75" ht="18" customHeight="1" s="200">
      <c r="A75" s="136" t="n"/>
      <c r="B75" s="134" t="inlineStr">
        <is>
          <t>530300210000000022888</t>
        </is>
      </c>
      <c r="C75" s="134" t="inlineStr">
        <is>
          <t>社会保障缴费（失业保险）</t>
        </is>
      </c>
      <c r="D75" s="134" t="inlineStr">
        <is>
          <t>2089999</t>
        </is>
      </c>
      <c r="E75" s="134" t="inlineStr">
        <is>
          <t>其他社会保障和就业支出</t>
        </is>
      </c>
      <c r="F75" s="134" t="inlineStr">
        <is>
          <t>30112</t>
        </is>
      </c>
      <c r="G75" s="134" t="inlineStr">
        <is>
          <t>其他社会保障缴费</t>
        </is>
      </c>
      <c r="H75" s="42" t="n">
        <v>7.166317</v>
      </c>
      <c r="I75" s="44" t="n">
        <v>7.166317</v>
      </c>
      <c r="J75" s="139" t="n">
        <v>0</v>
      </c>
      <c r="K75" s="139" t="n">
        <v>0</v>
      </c>
      <c r="L75" s="139" t="n">
        <v>0</v>
      </c>
      <c r="M75" s="44" t="n">
        <v>7.166317</v>
      </c>
      <c r="N75" s="139" t="n"/>
      <c r="O75" s="42" t="n"/>
      <c r="P75" s="44" t="n"/>
      <c r="Q75" s="42" t="n"/>
      <c r="R75" s="42" t="n"/>
      <c r="S75" s="139" t="n"/>
      <c r="T75" s="42" t="n"/>
      <c r="U75" s="42" t="n"/>
    </row>
    <row r="76" ht="18" customHeight="1" s="200">
      <c r="A76" s="136" t="n"/>
      <c r="B76" s="134" t="inlineStr">
        <is>
          <t>530300210000000022889</t>
        </is>
      </c>
      <c r="C76" s="134" t="inlineStr">
        <is>
          <t>社会保障缴费（养老保险）</t>
        </is>
      </c>
      <c r="D76" s="134" t="inlineStr">
        <is>
          <t>2080505</t>
        </is>
      </c>
      <c r="E76" s="134" t="inlineStr">
        <is>
          <t>机关事业单位基本养老保险缴费支出</t>
        </is>
      </c>
      <c r="F76" s="134" t="inlineStr">
        <is>
          <t>30108</t>
        </is>
      </c>
      <c r="G76" s="134" t="inlineStr">
        <is>
          <t>机关事业单位基本养老保险缴费</t>
        </is>
      </c>
      <c r="H76" s="42" t="n">
        <v>170.364</v>
      </c>
      <c r="I76" s="44" t="n">
        <v>170.364</v>
      </c>
      <c r="J76" s="139" t="n">
        <v>0</v>
      </c>
      <c r="K76" s="139" t="n">
        <v>0</v>
      </c>
      <c r="L76" s="139" t="n">
        <v>0</v>
      </c>
      <c r="M76" s="44" t="n">
        <v>170.364</v>
      </c>
      <c r="N76" s="139" t="n"/>
      <c r="O76" s="42" t="n"/>
      <c r="P76" s="44" t="n"/>
      <c r="Q76" s="42" t="n"/>
      <c r="R76" s="42" t="n"/>
      <c r="S76" s="139" t="n"/>
      <c r="T76" s="42" t="n"/>
      <c r="U76" s="42" t="n"/>
    </row>
    <row r="77" ht="18" customHeight="1" s="200">
      <c r="A77" s="136" t="n"/>
      <c r="B77" s="134" t="inlineStr">
        <is>
          <t>530300210000000022892</t>
        </is>
      </c>
      <c r="C77" s="134" t="inlineStr">
        <is>
          <t>社会保障缴费（住房公积金）</t>
        </is>
      </c>
      <c r="D77" s="134" t="inlineStr">
        <is>
          <t>2210201</t>
        </is>
      </c>
      <c r="E77" s="134" t="inlineStr">
        <is>
          <t>住房公积金</t>
        </is>
      </c>
      <c r="F77" s="134" t="inlineStr">
        <is>
          <t>30113</t>
        </is>
      </c>
      <c r="G77" s="134" t="inlineStr">
        <is>
          <t>住房公积金</t>
        </is>
      </c>
      <c r="H77" s="42" t="n">
        <v>122.851152</v>
      </c>
      <c r="I77" s="44" t="n">
        <v>122.851152</v>
      </c>
      <c r="J77" s="139" t="n">
        <v>0</v>
      </c>
      <c r="K77" s="139" t="n">
        <v>0</v>
      </c>
      <c r="L77" s="139" t="n">
        <v>0</v>
      </c>
      <c r="M77" s="44" t="n">
        <v>122.851152</v>
      </c>
      <c r="N77" s="139" t="n"/>
      <c r="O77" s="42" t="n"/>
      <c r="P77" s="44" t="n"/>
      <c r="Q77" s="42" t="n"/>
      <c r="R77" s="42" t="n"/>
      <c r="S77" s="139" t="n"/>
      <c r="T77" s="42" t="n"/>
      <c r="U77" s="42" t="n"/>
    </row>
    <row r="78" ht="18" customHeight="1" s="200">
      <c r="A78" s="136" t="n"/>
      <c r="B78" s="134" t="inlineStr">
        <is>
          <t>530300210000000022893</t>
        </is>
      </c>
      <c r="C78" s="134" t="inlineStr">
        <is>
          <t>退休费</t>
        </is>
      </c>
      <c r="D78" s="134" t="inlineStr">
        <is>
          <t>2080502</t>
        </is>
      </c>
      <c r="E78" s="134" t="inlineStr">
        <is>
          <t>事业单位离退休</t>
        </is>
      </c>
      <c r="F78" s="134" t="inlineStr">
        <is>
          <t>30302</t>
        </is>
      </c>
      <c r="G78" s="134" t="inlineStr">
        <is>
          <t>退休费</t>
        </is>
      </c>
      <c r="H78" s="42" t="n">
        <v>169.7382</v>
      </c>
      <c r="I78" s="44" t="n">
        <v>169.7382</v>
      </c>
      <c r="J78" s="139" t="n">
        <v>0</v>
      </c>
      <c r="K78" s="139" t="n">
        <v>0</v>
      </c>
      <c r="L78" s="139" t="n">
        <v>0</v>
      </c>
      <c r="M78" s="44" t="n">
        <v>169.7382</v>
      </c>
      <c r="N78" s="139" t="n"/>
      <c r="O78" s="42" t="n"/>
      <c r="P78" s="44" t="n"/>
      <c r="Q78" s="42" t="n"/>
      <c r="R78" s="42" t="n"/>
      <c r="S78" s="139" t="n"/>
      <c r="T78" s="42" t="n"/>
      <c r="U78" s="42" t="n"/>
    </row>
    <row r="79" ht="18" customHeight="1" s="200">
      <c r="A79" s="136" t="n"/>
      <c r="B79" s="134" t="inlineStr">
        <is>
          <t>530300210000000022897</t>
        </is>
      </c>
      <c r="C79" s="134" t="inlineStr">
        <is>
          <t>工会经费</t>
        </is>
      </c>
      <c r="D79" s="134" t="inlineStr">
        <is>
          <t>2070107</t>
        </is>
      </c>
      <c r="E79" s="134" t="inlineStr">
        <is>
          <t>艺术表演团体</t>
        </is>
      </c>
      <c r="F79" s="134" t="inlineStr">
        <is>
          <t>30228</t>
        </is>
      </c>
      <c r="G79" s="134" t="inlineStr">
        <is>
          <t>工会经费</t>
        </is>
      </c>
      <c r="H79" s="42" t="n">
        <v>20.4828</v>
      </c>
      <c r="I79" s="44" t="n">
        <v>20.4828</v>
      </c>
      <c r="J79" s="139" t="n">
        <v>0</v>
      </c>
      <c r="K79" s="139" t="n">
        <v>0</v>
      </c>
      <c r="L79" s="139" t="n">
        <v>0</v>
      </c>
      <c r="M79" s="44" t="n">
        <v>20.4828</v>
      </c>
      <c r="N79" s="139" t="n"/>
      <c r="O79" s="42" t="n"/>
      <c r="P79" s="44" t="n"/>
      <c r="Q79" s="42" t="n"/>
      <c r="R79" s="42" t="n"/>
      <c r="S79" s="139" t="n"/>
      <c r="T79" s="42" t="n"/>
      <c r="U79" s="42" t="n"/>
    </row>
    <row r="80" ht="18" customHeight="1" s="200">
      <c r="A80" s="136" t="n"/>
      <c r="B80" s="136" t="n"/>
      <c r="C80" s="136" t="n"/>
      <c r="D80" s="134" t="inlineStr">
        <is>
          <t>2080502</t>
        </is>
      </c>
      <c r="E80" s="134" t="inlineStr">
        <is>
          <t>事业单位离退休</t>
        </is>
      </c>
      <c r="F80" s="134" t="inlineStr">
        <is>
          <t>30228</t>
        </is>
      </c>
      <c r="G80" s="134" t="inlineStr">
        <is>
          <t>工会经费</t>
        </is>
      </c>
      <c r="H80" s="42" t="n">
        <v>9.792108000000001</v>
      </c>
      <c r="I80" s="44" t="n">
        <v>9.792108000000001</v>
      </c>
      <c r="J80" s="139" t="n">
        <v>0</v>
      </c>
      <c r="K80" s="139" t="n">
        <v>0</v>
      </c>
      <c r="L80" s="139" t="n">
        <v>0</v>
      </c>
      <c r="M80" s="44" t="n">
        <v>9.792108000000001</v>
      </c>
      <c r="N80" s="139" t="n"/>
      <c r="O80" s="42" t="n"/>
      <c r="P80" s="44" t="n"/>
      <c r="Q80" s="42" t="n"/>
      <c r="R80" s="42" t="n"/>
      <c r="S80" s="139" t="n"/>
      <c r="T80" s="42" t="n"/>
      <c r="U80" s="42" t="n"/>
    </row>
    <row r="81" ht="18" customHeight="1" s="200">
      <c r="A81" s="136" t="n"/>
      <c r="B81" s="134" t="inlineStr">
        <is>
          <t>530300210000000022898</t>
        </is>
      </c>
      <c r="C81" s="134" t="inlineStr">
        <is>
          <t>福利费</t>
        </is>
      </c>
      <c r="D81" s="134" t="inlineStr">
        <is>
          <t>2070107</t>
        </is>
      </c>
      <c r="E81" s="134" t="inlineStr">
        <is>
          <t>艺术表演团体</t>
        </is>
      </c>
      <c r="F81" s="134" t="inlineStr">
        <is>
          <t>30229</t>
        </is>
      </c>
      <c r="G81" s="134" t="inlineStr">
        <is>
          <t>福利费</t>
        </is>
      </c>
      <c r="H81" s="42" t="n">
        <v>22.6509</v>
      </c>
      <c r="I81" s="44" t="n">
        <v>22.6509</v>
      </c>
      <c r="J81" s="139" t="n">
        <v>0</v>
      </c>
      <c r="K81" s="139" t="n">
        <v>0</v>
      </c>
      <c r="L81" s="139" t="n">
        <v>0</v>
      </c>
      <c r="M81" s="44" t="n">
        <v>22.6509</v>
      </c>
      <c r="N81" s="139" t="n"/>
      <c r="O81" s="42" t="n"/>
      <c r="P81" s="44" t="n"/>
      <c r="Q81" s="42" t="n"/>
      <c r="R81" s="42" t="n"/>
      <c r="S81" s="139" t="n"/>
      <c r="T81" s="42" t="n"/>
      <c r="U81" s="42" t="n"/>
    </row>
    <row r="82" ht="18" customHeight="1" s="200">
      <c r="A82" s="136" t="n"/>
      <c r="B82" s="136" t="n"/>
      <c r="C82" s="136" t="n"/>
      <c r="D82" s="134" t="inlineStr">
        <is>
          <t>2080502</t>
        </is>
      </c>
      <c r="E82" s="134" t="inlineStr">
        <is>
          <t>事业单位离退休</t>
        </is>
      </c>
      <c r="F82" s="134" t="inlineStr">
        <is>
          <t>30229</t>
        </is>
      </c>
      <c r="G82" s="134" t="inlineStr">
        <is>
          <t>福利费</t>
        </is>
      </c>
      <c r="H82" s="42" t="n">
        <v>10.112135</v>
      </c>
      <c r="I82" s="44" t="n">
        <v>10.112135</v>
      </c>
      <c r="J82" s="139" t="n">
        <v>0</v>
      </c>
      <c r="K82" s="139" t="n">
        <v>0</v>
      </c>
      <c r="L82" s="139" t="n">
        <v>0</v>
      </c>
      <c r="M82" s="44" t="n">
        <v>10.112135</v>
      </c>
      <c r="N82" s="139" t="n"/>
      <c r="O82" s="42" t="n"/>
      <c r="P82" s="44" t="n"/>
      <c r="Q82" s="42" t="n"/>
      <c r="R82" s="42" t="n"/>
      <c r="S82" s="139" t="n"/>
      <c r="T82" s="42" t="n"/>
      <c r="U82" s="42" t="n"/>
    </row>
    <row r="83" ht="18" customHeight="1" s="200">
      <c r="A83" s="136" t="n"/>
      <c r="B83" s="134" t="inlineStr">
        <is>
          <t>530300210000000022901</t>
        </is>
      </c>
      <c r="C83" s="134" t="inlineStr">
        <is>
          <t>培训费</t>
        </is>
      </c>
      <c r="D83" s="134" t="inlineStr">
        <is>
          <t>2070107</t>
        </is>
      </c>
      <c r="E83" s="134" t="inlineStr">
        <is>
          <t>艺术表演团体</t>
        </is>
      </c>
      <c r="F83" s="134" t="inlineStr">
        <is>
          <t>30216</t>
        </is>
      </c>
      <c r="G83" s="134" t="inlineStr">
        <is>
          <t>培训费</t>
        </is>
      </c>
      <c r="H83" s="42" t="n">
        <v>7.873272</v>
      </c>
      <c r="I83" s="44" t="n">
        <v>7.873272</v>
      </c>
      <c r="J83" s="139" t="n">
        <v>0</v>
      </c>
      <c r="K83" s="139" t="n">
        <v>0</v>
      </c>
      <c r="L83" s="139" t="n">
        <v>0</v>
      </c>
      <c r="M83" s="44" t="n">
        <v>7.873272</v>
      </c>
      <c r="N83" s="139" t="n"/>
      <c r="O83" s="42" t="n"/>
      <c r="P83" s="44" t="n"/>
      <c r="Q83" s="42" t="n"/>
      <c r="R83" s="42" t="n"/>
      <c r="S83" s="139" t="n"/>
      <c r="T83" s="42" t="n"/>
      <c r="U83" s="42" t="n"/>
    </row>
    <row r="84" ht="18" customHeight="1" s="200">
      <c r="A84" s="136" t="n"/>
      <c r="B84" s="134" t="inlineStr">
        <is>
          <t>530300210000000022902</t>
        </is>
      </c>
      <c r="C84" s="134" t="inlineStr">
        <is>
          <t>退休公用经费</t>
        </is>
      </c>
      <c r="D84" s="134" t="inlineStr">
        <is>
          <t>2080502</t>
        </is>
      </c>
      <c r="E84" s="134" t="inlineStr">
        <is>
          <t>事业单位离退休</t>
        </is>
      </c>
      <c r="F84" s="134" t="inlineStr">
        <is>
          <t>30201</t>
        </is>
      </c>
      <c r="G84" s="134" t="inlineStr">
        <is>
          <t>办公费</t>
        </is>
      </c>
      <c r="H84" s="42" t="n">
        <v>4.32</v>
      </c>
      <c r="I84" s="44" t="n">
        <v>4.32</v>
      </c>
      <c r="J84" s="139" t="n">
        <v>0</v>
      </c>
      <c r="K84" s="139" t="n">
        <v>0</v>
      </c>
      <c r="L84" s="139" t="n">
        <v>0</v>
      </c>
      <c r="M84" s="44" t="n">
        <v>4.32</v>
      </c>
      <c r="N84" s="139" t="n"/>
      <c r="O84" s="42" t="n"/>
      <c r="P84" s="44" t="n"/>
      <c r="Q84" s="42" t="n"/>
      <c r="R84" s="42" t="n"/>
      <c r="S84" s="139" t="n"/>
      <c r="T84" s="42" t="n"/>
      <c r="U84" s="42" t="n"/>
    </row>
    <row r="85" ht="18" customHeight="1" s="200">
      <c r="A85" s="136" t="n"/>
      <c r="B85" s="134" t="inlineStr">
        <is>
          <t>530300210000000022903</t>
        </is>
      </c>
      <c r="C85" s="134" t="inlineStr">
        <is>
          <t>一般公用经费</t>
        </is>
      </c>
      <c r="D85" s="134" t="inlineStr">
        <is>
          <t>2070107</t>
        </is>
      </c>
      <c r="E85" s="134" t="inlineStr">
        <is>
          <t>艺术表演团体</t>
        </is>
      </c>
      <c r="F85" s="134" t="inlineStr">
        <is>
          <t>30201</t>
        </is>
      </c>
      <c r="G85" s="134" t="inlineStr">
        <is>
          <t>办公费</t>
        </is>
      </c>
      <c r="H85" s="42" t="n">
        <v>99.90000000000001</v>
      </c>
      <c r="I85" s="44" t="n">
        <v>99.90000000000001</v>
      </c>
      <c r="J85" s="139" t="n">
        <v>0</v>
      </c>
      <c r="K85" s="139" t="n">
        <v>0</v>
      </c>
      <c r="L85" s="139" t="n">
        <v>0</v>
      </c>
      <c r="M85" s="44" t="n">
        <v>99.90000000000001</v>
      </c>
      <c r="N85" s="139" t="n"/>
      <c r="O85" s="42" t="n"/>
      <c r="P85" s="44" t="n"/>
      <c r="Q85" s="42" t="n"/>
      <c r="R85" s="42" t="n"/>
      <c r="S85" s="139" t="n"/>
      <c r="T85" s="42" t="n"/>
      <c r="U85" s="42" t="n"/>
    </row>
    <row r="86" ht="18" customHeight="1" s="200">
      <c r="A86" s="134" t="inlineStr">
        <is>
          <t>曲靖市图书馆</t>
        </is>
      </c>
      <c r="B86" s="134" t="inlineStr">
        <is>
          <t>530300210000000023033</t>
        </is>
      </c>
      <c r="C86" s="134" t="inlineStr">
        <is>
          <t>事业人员支出工资</t>
        </is>
      </c>
      <c r="D86" s="134" t="inlineStr">
        <is>
          <t>2070104</t>
        </is>
      </c>
      <c r="E86" s="134" t="inlineStr">
        <is>
          <t>图书馆</t>
        </is>
      </c>
      <c r="F86" s="134" t="inlineStr">
        <is>
          <t>30101</t>
        </is>
      </c>
      <c r="G86" s="134" t="inlineStr">
        <is>
          <t>基本工资</t>
        </is>
      </c>
      <c r="H86" s="42" t="n">
        <v>158.4276</v>
      </c>
      <c r="I86" s="44" t="n">
        <v>158.4276</v>
      </c>
      <c r="J86" s="139" t="n">
        <v>0</v>
      </c>
      <c r="K86" s="139" t="n">
        <v>0</v>
      </c>
      <c r="L86" s="139" t="n">
        <v>0</v>
      </c>
      <c r="M86" s="44" t="n">
        <v>158.4276</v>
      </c>
      <c r="N86" s="139" t="n"/>
      <c r="O86" s="42" t="n"/>
      <c r="P86" s="44" t="n"/>
      <c r="Q86" s="42" t="n"/>
      <c r="R86" s="42" t="n"/>
      <c r="S86" s="139" t="n"/>
      <c r="T86" s="42" t="n"/>
      <c r="U86" s="42" t="n"/>
    </row>
    <row r="87" ht="18" customHeight="1" s="200">
      <c r="A87" s="136" t="n"/>
      <c r="B87" s="136" t="n"/>
      <c r="C87" s="136" t="n"/>
      <c r="D87" s="136" t="n"/>
      <c r="E87" s="136" t="n"/>
      <c r="F87" s="134" t="inlineStr">
        <is>
          <t>30102</t>
        </is>
      </c>
      <c r="G87" s="134" t="inlineStr">
        <is>
          <t>津贴补贴</t>
        </is>
      </c>
      <c r="H87" s="42" t="n">
        <v>71.238</v>
      </c>
      <c r="I87" s="44" t="n">
        <v>71.238</v>
      </c>
      <c r="J87" s="139" t="n">
        <v>0</v>
      </c>
      <c r="K87" s="139" t="n">
        <v>0</v>
      </c>
      <c r="L87" s="139" t="n">
        <v>0</v>
      </c>
      <c r="M87" s="44" t="n">
        <v>71.238</v>
      </c>
      <c r="N87" s="139" t="n"/>
      <c r="O87" s="42" t="n"/>
      <c r="P87" s="44" t="n"/>
      <c r="Q87" s="42" t="n"/>
      <c r="R87" s="42" t="n"/>
      <c r="S87" s="139" t="n"/>
      <c r="T87" s="42" t="n"/>
      <c r="U87" s="42" t="n"/>
    </row>
    <row r="88" ht="18" customHeight="1" s="200">
      <c r="A88" s="136" t="n"/>
      <c r="B88" s="136" t="n"/>
      <c r="C88" s="136" t="n"/>
      <c r="D88" s="136" t="n"/>
      <c r="E88" s="136" t="n"/>
      <c r="F88" s="134" t="inlineStr">
        <is>
          <t>30103</t>
        </is>
      </c>
      <c r="G88" s="134" t="inlineStr">
        <is>
          <t>奖金</t>
        </is>
      </c>
      <c r="H88" s="42" t="n">
        <v>13.2023</v>
      </c>
      <c r="I88" s="44" t="n">
        <v>13.2023</v>
      </c>
      <c r="J88" s="139" t="n">
        <v>0</v>
      </c>
      <c r="K88" s="139" t="n">
        <v>0</v>
      </c>
      <c r="L88" s="139" t="n">
        <v>0</v>
      </c>
      <c r="M88" s="44" t="n">
        <v>13.2023</v>
      </c>
      <c r="N88" s="139" t="n"/>
      <c r="O88" s="42" t="n"/>
      <c r="P88" s="44" t="n"/>
      <c r="Q88" s="42" t="n"/>
      <c r="R88" s="42" t="n"/>
      <c r="S88" s="139" t="n"/>
      <c r="T88" s="42" t="n"/>
      <c r="U88" s="42" t="n"/>
    </row>
    <row r="89" ht="18" customHeight="1" s="200">
      <c r="A89" s="136" t="n"/>
      <c r="B89" s="136" t="n"/>
      <c r="C89" s="136" t="n"/>
      <c r="D89" s="136" t="n"/>
      <c r="E89" s="136" t="n"/>
      <c r="F89" s="134" t="inlineStr">
        <is>
          <t>30107</t>
        </is>
      </c>
      <c r="G89" s="134" t="inlineStr">
        <is>
          <t>绩效工资</t>
        </is>
      </c>
      <c r="H89" s="42" t="n">
        <v>146.874</v>
      </c>
      <c r="I89" s="44" t="n">
        <v>146.874</v>
      </c>
      <c r="J89" s="139" t="n">
        <v>0</v>
      </c>
      <c r="K89" s="139" t="n">
        <v>0</v>
      </c>
      <c r="L89" s="139" t="n">
        <v>0</v>
      </c>
      <c r="M89" s="44" t="n">
        <v>146.874</v>
      </c>
      <c r="N89" s="139" t="n"/>
      <c r="O89" s="42" t="n"/>
      <c r="P89" s="44" t="n"/>
      <c r="Q89" s="42" t="n"/>
      <c r="R89" s="42" t="n"/>
      <c r="S89" s="139" t="n"/>
      <c r="T89" s="42" t="n"/>
      <c r="U89" s="42" t="n"/>
    </row>
    <row r="90" ht="18" customHeight="1" s="200">
      <c r="A90" s="136" t="n"/>
      <c r="B90" s="134" t="inlineStr">
        <is>
          <t>530300210000000023035</t>
        </is>
      </c>
      <c r="C90" s="134" t="inlineStr">
        <is>
          <t>离休人员医疗统筹费(事业)</t>
        </is>
      </c>
      <c r="D90" s="134" t="inlineStr">
        <is>
          <t>2101102</t>
        </is>
      </c>
      <c r="E90" s="134" t="inlineStr">
        <is>
          <t>事业单位医疗</t>
        </is>
      </c>
      <c r="F90" s="134" t="inlineStr">
        <is>
          <t>30307</t>
        </is>
      </c>
      <c r="G90" s="134" t="inlineStr">
        <is>
          <t>医疗费补助</t>
        </is>
      </c>
      <c r="H90" s="42" t="n">
        <v>5</v>
      </c>
      <c r="I90" s="44" t="n">
        <v>5</v>
      </c>
      <c r="J90" s="139" t="n">
        <v>0</v>
      </c>
      <c r="K90" s="139" t="n">
        <v>0</v>
      </c>
      <c r="L90" s="139" t="n">
        <v>0</v>
      </c>
      <c r="M90" s="44" t="n">
        <v>5</v>
      </c>
      <c r="N90" s="139" t="n"/>
      <c r="O90" s="42" t="n"/>
      <c r="P90" s="44" t="n"/>
      <c r="Q90" s="42" t="n"/>
      <c r="R90" s="42" t="n"/>
      <c r="S90" s="139" t="n"/>
      <c r="T90" s="42" t="n"/>
      <c r="U90" s="42" t="n"/>
    </row>
    <row r="91" ht="18" customHeight="1" s="200">
      <c r="A91" s="136" t="n"/>
      <c r="B91" s="134" t="inlineStr">
        <is>
          <t>530300210000000023038</t>
        </is>
      </c>
      <c r="C91" s="134" t="inlineStr">
        <is>
          <t>社会保障缴费（附加商业险）</t>
        </is>
      </c>
      <c r="D91" s="134" t="inlineStr">
        <is>
          <t>2101199</t>
        </is>
      </c>
      <c r="E91" s="134" t="inlineStr">
        <is>
          <t>其他行政事业单位医疗支出</t>
        </is>
      </c>
      <c r="F91" s="134" t="inlineStr">
        <is>
          <t>30112</t>
        </is>
      </c>
      <c r="G91" s="134" t="inlineStr">
        <is>
          <t>其他社会保障缴费</t>
        </is>
      </c>
      <c r="H91" s="42" t="n">
        <v>1.33</v>
      </c>
      <c r="I91" s="44" t="n">
        <v>1.33</v>
      </c>
      <c r="J91" s="139" t="n">
        <v>0</v>
      </c>
      <c r="K91" s="139" t="n">
        <v>0</v>
      </c>
      <c r="L91" s="139" t="n">
        <v>0</v>
      </c>
      <c r="M91" s="44" t="n">
        <v>1.33</v>
      </c>
      <c r="N91" s="139" t="n"/>
      <c r="O91" s="42" t="n"/>
      <c r="P91" s="44" t="n"/>
      <c r="Q91" s="42" t="n"/>
      <c r="R91" s="42" t="n"/>
      <c r="S91" s="139" t="n"/>
      <c r="T91" s="42" t="n"/>
      <c r="U91" s="42" t="n"/>
    </row>
    <row r="92" ht="18" customHeight="1" s="200">
      <c r="A92" s="136" t="n"/>
      <c r="B92" s="134" t="inlineStr">
        <is>
          <t>530300210000000023039</t>
        </is>
      </c>
      <c r="C92" s="134" t="inlineStr">
        <is>
          <t>社会保障缴费（工伤保险）</t>
        </is>
      </c>
      <c r="D92" s="134" t="inlineStr">
        <is>
          <t>2101199</t>
        </is>
      </c>
      <c r="E92" s="134" t="inlineStr">
        <is>
          <t>其他行政事业单位医疗支出</t>
        </is>
      </c>
      <c r="F92" s="134" t="inlineStr">
        <is>
          <t>30112</t>
        </is>
      </c>
      <c r="G92" s="134" t="inlineStr">
        <is>
          <t>其他社会保障缴费</t>
        </is>
      </c>
      <c r="H92" s="42" t="n">
        <v>1.261978</v>
      </c>
      <c r="I92" s="44" t="n">
        <v>1.261978</v>
      </c>
      <c r="J92" s="139" t="n">
        <v>0</v>
      </c>
      <c r="K92" s="139" t="n">
        <v>0</v>
      </c>
      <c r="L92" s="139" t="n">
        <v>0</v>
      </c>
      <c r="M92" s="44" t="n">
        <v>1.261978</v>
      </c>
      <c r="N92" s="139" t="n"/>
      <c r="O92" s="42" t="n"/>
      <c r="P92" s="44" t="n"/>
      <c r="Q92" s="42" t="n"/>
      <c r="R92" s="42" t="n"/>
      <c r="S92" s="139" t="n"/>
      <c r="T92" s="42" t="n"/>
      <c r="U92" s="42" t="n"/>
    </row>
    <row r="93" ht="18" customHeight="1" s="200">
      <c r="A93" s="136" t="n"/>
      <c r="B93" s="136" t="n"/>
      <c r="C93" s="136" t="n"/>
      <c r="D93" s="134" t="inlineStr">
        <is>
          <t>2101102</t>
        </is>
      </c>
      <c r="E93" s="134" t="inlineStr">
        <is>
          <t>事业单位医疗</t>
        </is>
      </c>
      <c r="F93" s="134" t="inlineStr">
        <is>
          <t>30110</t>
        </is>
      </c>
      <c r="G93" s="134" t="inlineStr">
        <is>
          <t>职工基本医疗保险缴费</t>
        </is>
      </c>
      <c r="H93" s="42" t="n">
        <v>31.54944</v>
      </c>
      <c r="I93" s="44" t="n">
        <v>31.54944</v>
      </c>
      <c r="J93" s="139" t="n">
        <v>0</v>
      </c>
      <c r="K93" s="139" t="n">
        <v>0</v>
      </c>
      <c r="L93" s="139" t="n">
        <v>0</v>
      </c>
      <c r="M93" s="44" t="n">
        <v>31.54944</v>
      </c>
      <c r="N93" s="139" t="n"/>
      <c r="O93" s="42" t="n"/>
      <c r="P93" s="44" t="n"/>
      <c r="Q93" s="42" t="n"/>
      <c r="R93" s="42" t="n"/>
      <c r="S93" s="139" t="n"/>
      <c r="T93" s="42" t="n"/>
      <c r="U93" s="42" t="n"/>
    </row>
    <row r="94" ht="18" customHeight="1" s="200">
      <c r="A94" s="136" t="n"/>
      <c r="B94" s="134" t="inlineStr">
        <is>
          <t>530300210000000023042</t>
        </is>
      </c>
      <c r="C94" s="134" t="inlineStr">
        <is>
          <t>社会保障缴费（失业保险）</t>
        </is>
      </c>
      <c r="D94" s="134" t="inlineStr">
        <is>
          <t>2089999</t>
        </is>
      </c>
      <c r="E94" s="134" t="inlineStr">
        <is>
          <t>其他社会保障和就业支出</t>
        </is>
      </c>
      <c r="F94" s="134" t="inlineStr">
        <is>
          <t>30112</t>
        </is>
      </c>
      <c r="G94" s="134" t="inlineStr">
        <is>
          <t>其他社会保障缴费</t>
        </is>
      </c>
      <c r="H94" s="42" t="n">
        <v>2.208461</v>
      </c>
      <c r="I94" s="44" t="n">
        <v>2.208461</v>
      </c>
      <c r="J94" s="139" t="n">
        <v>0</v>
      </c>
      <c r="K94" s="139" t="n">
        <v>0</v>
      </c>
      <c r="L94" s="139" t="n">
        <v>0</v>
      </c>
      <c r="M94" s="44" t="n">
        <v>2.208461</v>
      </c>
      <c r="N94" s="139" t="n"/>
      <c r="O94" s="42" t="n"/>
      <c r="P94" s="44" t="n"/>
      <c r="Q94" s="42" t="n"/>
      <c r="R94" s="42" t="n"/>
      <c r="S94" s="139" t="n"/>
      <c r="T94" s="42" t="n"/>
      <c r="U94" s="42" t="n"/>
    </row>
    <row r="95" ht="18" customHeight="1" s="200">
      <c r="A95" s="136" t="n"/>
      <c r="B95" s="134" t="inlineStr">
        <is>
          <t>530300210000000023043</t>
        </is>
      </c>
      <c r="C95" s="134" t="inlineStr">
        <is>
          <t>社会保障缴费（养老保险）</t>
        </is>
      </c>
      <c r="D95" s="134" t="inlineStr">
        <is>
          <t>2080505</t>
        </is>
      </c>
      <c r="E95" s="134" t="inlineStr">
        <is>
          <t>机关事业单位基本养老保险缴费支出</t>
        </is>
      </c>
      <c r="F95" s="134" t="inlineStr">
        <is>
          <t>30108</t>
        </is>
      </c>
      <c r="G95" s="134" t="inlineStr">
        <is>
          <t>机关事业单位基本养老保险缴费</t>
        </is>
      </c>
      <c r="H95" s="42" t="n">
        <v>52.591472</v>
      </c>
      <c r="I95" s="44" t="n">
        <v>52.591472</v>
      </c>
      <c r="J95" s="139" t="n">
        <v>0</v>
      </c>
      <c r="K95" s="139" t="n">
        <v>0</v>
      </c>
      <c r="L95" s="139" t="n">
        <v>0</v>
      </c>
      <c r="M95" s="44" t="n">
        <v>52.591472</v>
      </c>
      <c r="N95" s="139" t="n"/>
      <c r="O95" s="42" t="n"/>
      <c r="P95" s="44" t="n"/>
      <c r="Q95" s="42" t="n"/>
      <c r="R95" s="42" t="n"/>
      <c r="S95" s="139" t="n"/>
      <c r="T95" s="42" t="n"/>
      <c r="U95" s="42" t="n"/>
    </row>
    <row r="96" ht="18" customHeight="1" s="200">
      <c r="A96" s="136" t="n"/>
      <c r="B96" s="134" t="inlineStr">
        <is>
          <t>530300210000000023046</t>
        </is>
      </c>
      <c r="C96" s="134" t="inlineStr">
        <is>
          <t>社会保障缴费（住房公积金）</t>
        </is>
      </c>
      <c r="D96" s="134" t="inlineStr">
        <is>
          <t>2210201</t>
        </is>
      </c>
      <c r="E96" s="134" t="inlineStr">
        <is>
          <t>住房公积金</t>
        </is>
      </c>
      <c r="F96" s="134" t="inlineStr">
        <is>
          <t>30113</t>
        </is>
      </c>
      <c r="G96" s="134" t="inlineStr">
        <is>
          <t>住房公积金</t>
        </is>
      </c>
      <c r="H96" s="42" t="n">
        <v>37.859328</v>
      </c>
      <c r="I96" s="44" t="n">
        <v>37.859328</v>
      </c>
      <c r="J96" s="139" t="n">
        <v>0</v>
      </c>
      <c r="K96" s="139" t="n">
        <v>0</v>
      </c>
      <c r="L96" s="139" t="n">
        <v>0</v>
      </c>
      <c r="M96" s="44" t="n">
        <v>37.859328</v>
      </c>
      <c r="N96" s="139" t="n"/>
      <c r="O96" s="42" t="n"/>
      <c r="P96" s="44" t="n"/>
      <c r="Q96" s="42" t="n"/>
      <c r="R96" s="42" t="n"/>
      <c r="S96" s="139" t="n"/>
      <c r="T96" s="42" t="n"/>
      <c r="U96" s="42" t="n"/>
    </row>
    <row r="97" ht="18" customHeight="1" s="200">
      <c r="A97" s="136" t="n"/>
      <c r="B97" s="134" t="inlineStr">
        <is>
          <t>530300210000000023047</t>
        </is>
      </c>
      <c r="C97" s="134" t="inlineStr">
        <is>
          <t>离休费</t>
        </is>
      </c>
      <c r="D97" s="134" t="inlineStr">
        <is>
          <t>2080502</t>
        </is>
      </c>
      <c r="E97" s="134" t="inlineStr">
        <is>
          <t>事业单位离退休</t>
        </is>
      </c>
      <c r="F97" s="134" t="inlineStr">
        <is>
          <t>30301</t>
        </is>
      </c>
      <c r="G97" s="134" t="inlineStr">
        <is>
          <t>离休费</t>
        </is>
      </c>
      <c r="H97" s="42" t="n">
        <v>13.4431</v>
      </c>
      <c r="I97" s="44" t="n">
        <v>13.4431</v>
      </c>
      <c r="J97" s="139" t="n">
        <v>0</v>
      </c>
      <c r="K97" s="139" t="n">
        <v>0</v>
      </c>
      <c r="L97" s="139" t="n">
        <v>0</v>
      </c>
      <c r="M97" s="44" t="n">
        <v>13.4431</v>
      </c>
      <c r="N97" s="139" t="n"/>
      <c r="O97" s="42" t="n"/>
      <c r="P97" s="44" t="n"/>
      <c r="Q97" s="42" t="n"/>
      <c r="R97" s="42" t="n"/>
      <c r="S97" s="139" t="n"/>
      <c r="T97" s="42" t="n"/>
      <c r="U97" s="42" t="n"/>
    </row>
    <row r="98" ht="18" customHeight="1" s="200">
      <c r="A98" s="136" t="n"/>
      <c r="B98" s="134" t="inlineStr">
        <is>
          <t>530300210000000023048</t>
        </is>
      </c>
      <c r="C98" s="134" t="inlineStr">
        <is>
          <t>退休费</t>
        </is>
      </c>
      <c r="D98" s="134" t="inlineStr">
        <is>
          <t>2080502</t>
        </is>
      </c>
      <c r="E98" s="134" t="inlineStr">
        <is>
          <t>事业单位离退休</t>
        </is>
      </c>
      <c r="F98" s="134" t="inlineStr">
        <is>
          <t>30302</t>
        </is>
      </c>
      <c r="G98" s="134" t="inlineStr">
        <is>
          <t>退休费</t>
        </is>
      </c>
      <c r="H98" s="42" t="n">
        <v>55.766784</v>
      </c>
      <c r="I98" s="44" t="n">
        <v>55.766784</v>
      </c>
      <c r="J98" s="139" t="n">
        <v>0</v>
      </c>
      <c r="K98" s="139" t="n">
        <v>0</v>
      </c>
      <c r="L98" s="139" t="n">
        <v>0</v>
      </c>
      <c r="M98" s="44" t="n">
        <v>55.766784</v>
      </c>
      <c r="N98" s="139" t="n"/>
      <c r="O98" s="42" t="n"/>
      <c r="P98" s="44" t="n"/>
      <c r="Q98" s="42" t="n"/>
      <c r="R98" s="42" t="n"/>
      <c r="S98" s="139" t="n"/>
      <c r="T98" s="42" t="n"/>
      <c r="U98" s="42" t="n"/>
    </row>
    <row r="99" ht="18" customHeight="1" s="200">
      <c r="A99" s="136" t="n"/>
      <c r="B99" s="134" t="inlineStr">
        <is>
          <t>530300210000000023052</t>
        </is>
      </c>
      <c r="C99" s="134" t="inlineStr">
        <is>
          <t>工会经费</t>
        </is>
      </c>
      <c r="D99" s="134" t="inlineStr">
        <is>
          <t>2070104</t>
        </is>
      </c>
      <c r="E99" s="134" t="inlineStr">
        <is>
          <t>图书馆</t>
        </is>
      </c>
      <c r="F99" s="134" t="inlineStr">
        <is>
          <t>30228</t>
        </is>
      </c>
      <c r="G99" s="134" t="inlineStr">
        <is>
          <t>工会经费</t>
        </is>
      </c>
      <c r="H99" s="42" t="n">
        <v>6.378792</v>
      </c>
      <c r="I99" s="44" t="n">
        <v>6.378792</v>
      </c>
      <c r="J99" s="139" t="n">
        <v>0</v>
      </c>
      <c r="K99" s="139" t="n">
        <v>0</v>
      </c>
      <c r="L99" s="139" t="n">
        <v>0</v>
      </c>
      <c r="M99" s="44" t="n">
        <v>6.378792</v>
      </c>
      <c r="N99" s="139" t="n"/>
      <c r="O99" s="42" t="n"/>
      <c r="P99" s="44" t="n"/>
      <c r="Q99" s="42" t="n"/>
      <c r="R99" s="42" t="n"/>
      <c r="S99" s="139" t="n"/>
      <c r="T99" s="42" t="n"/>
      <c r="U99" s="42" t="n"/>
    </row>
    <row r="100" ht="18" customHeight="1" s="200">
      <c r="A100" s="136" t="n"/>
      <c r="B100" s="136" t="n"/>
      <c r="C100" s="136" t="n"/>
      <c r="D100" s="134" t="inlineStr">
        <is>
          <t>2080502</t>
        </is>
      </c>
      <c r="E100" s="134" t="inlineStr">
        <is>
          <t>事业单位离退休</t>
        </is>
      </c>
      <c r="F100" s="134" t="inlineStr">
        <is>
          <t>30228</t>
        </is>
      </c>
      <c r="G100" s="134" t="inlineStr">
        <is>
          <t>工会经费</t>
        </is>
      </c>
      <c r="H100" s="42" t="n">
        <v>2.456902</v>
      </c>
      <c r="I100" s="44" t="n">
        <v>2.456902</v>
      </c>
      <c r="J100" s="139" t="n">
        <v>0</v>
      </c>
      <c r="K100" s="139" t="n">
        <v>0</v>
      </c>
      <c r="L100" s="139" t="n">
        <v>0</v>
      </c>
      <c r="M100" s="44" t="n">
        <v>2.456902</v>
      </c>
      <c r="N100" s="139" t="n"/>
      <c r="O100" s="42" t="n"/>
      <c r="P100" s="44" t="n"/>
      <c r="Q100" s="42" t="n"/>
      <c r="R100" s="42" t="n"/>
      <c r="S100" s="139" t="n"/>
      <c r="T100" s="42" t="n"/>
      <c r="U100" s="42" t="n"/>
    </row>
    <row r="101" ht="18" customHeight="1" s="200">
      <c r="A101" s="136" t="n"/>
      <c r="B101" s="134" t="inlineStr">
        <is>
          <t>530300210000000023053</t>
        </is>
      </c>
      <c r="C101" s="134" t="inlineStr">
        <is>
          <t>福利费</t>
        </is>
      </c>
      <c r="D101" s="134" t="inlineStr">
        <is>
          <t>2070104</t>
        </is>
      </c>
      <c r="E101" s="134" t="inlineStr">
        <is>
          <t>图书馆</t>
        </is>
      </c>
      <c r="F101" s="134" t="inlineStr">
        <is>
          <t>30229</t>
        </is>
      </c>
      <c r="G101" s="134" t="inlineStr">
        <is>
          <t>福利费</t>
        </is>
      </c>
      <c r="H101" s="42" t="n">
        <v>7.12229</v>
      </c>
      <c r="I101" s="44" t="n">
        <v>7.12229</v>
      </c>
      <c r="J101" s="139" t="n">
        <v>0</v>
      </c>
      <c r="K101" s="139" t="n">
        <v>0</v>
      </c>
      <c r="L101" s="139" t="n">
        <v>0</v>
      </c>
      <c r="M101" s="44" t="n">
        <v>7.12229</v>
      </c>
      <c r="N101" s="139" t="n"/>
      <c r="O101" s="42" t="n"/>
      <c r="P101" s="44" t="n"/>
      <c r="Q101" s="42" t="n"/>
      <c r="R101" s="42" t="n"/>
      <c r="S101" s="139" t="n"/>
      <c r="T101" s="42" t="n"/>
      <c r="U101" s="42" t="n"/>
    </row>
    <row r="102" ht="18" customHeight="1" s="200">
      <c r="A102" s="136" t="n"/>
      <c r="B102" s="136" t="n"/>
      <c r="C102" s="136" t="n"/>
      <c r="D102" s="134" t="inlineStr">
        <is>
          <t>2080502</t>
        </is>
      </c>
      <c r="E102" s="134" t="inlineStr">
        <is>
          <t>事业单位离退休</t>
        </is>
      </c>
      <c r="F102" s="134" t="inlineStr">
        <is>
          <t>30229</t>
        </is>
      </c>
      <c r="G102" s="134" t="inlineStr">
        <is>
          <t>福利费</t>
        </is>
      </c>
      <c r="H102" s="42" t="n">
        <v>2.592327</v>
      </c>
      <c r="I102" s="44" t="n">
        <v>2.592327</v>
      </c>
      <c r="J102" s="139" t="n">
        <v>0</v>
      </c>
      <c r="K102" s="139" t="n">
        <v>0</v>
      </c>
      <c r="L102" s="139" t="n">
        <v>0</v>
      </c>
      <c r="M102" s="44" t="n">
        <v>2.592327</v>
      </c>
      <c r="N102" s="139" t="n"/>
      <c r="O102" s="42" t="n"/>
      <c r="P102" s="44" t="n"/>
      <c r="Q102" s="42" t="n"/>
      <c r="R102" s="42" t="n"/>
      <c r="S102" s="139" t="n"/>
      <c r="T102" s="42" t="n"/>
      <c r="U102" s="42" t="n"/>
    </row>
    <row r="103" ht="18" customHeight="1" s="200">
      <c r="A103" s="136" t="n"/>
      <c r="B103" s="134" t="inlineStr">
        <is>
          <t>530300210000000023056</t>
        </is>
      </c>
      <c r="C103" s="134" t="inlineStr">
        <is>
          <t>离休公用经费</t>
        </is>
      </c>
      <c r="D103" s="134" t="inlineStr">
        <is>
          <t>2080502</t>
        </is>
      </c>
      <c r="E103" s="134" t="inlineStr">
        <is>
          <t>事业单位离退休</t>
        </is>
      </c>
      <c r="F103" s="134" t="inlineStr">
        <is>
          <t>30201</t>
        </is>
      </c>
      <c r="G103" s="134" t="inlineStr">
        <is>
          <t>办公费</t>
        </is>
      </c>
      <c r="H103" s="42" t="n">
        <v>0.253</v>
      </c>
      <c r="I103" s="44" t="n">
        <v>0.253</v>
      </c>
      <c r="J103" s="139" t="n">
        <v>0</v>
      </c>
      <c r="K103" s="139" t="n">
        <v>0</v>
      </c>
      <c r="L103" s="139" t="n">
        <v>0</v>
      </c>
      <c r="M103" s="44" t="n">
        <v>0.253</v>
      </c>
      <c r="N103" s="139" t="n"/>
      <c r="O103" s="42" t="n"/>
      <c r="P103" s="44" t="n"/>
      <c r="Q103" s="42" t="n"/>
      <c r="R103" s="42" t="n"/>
      <c r="S103" s="139" t="n"/>
      <c r="T103" s="42" t="n"/>
      <c r="U103" s="42" t="n"/>
    </row>
    <row r="104" ht="18" customHeight="1" s="200">
      <c r="A104" s="136" t="n"/>
      <c r="B104" s="134" t="inlineStr">
        <is>
          <t>530300210000000023057</t>
        </is>
      </c>
      <c r="C104" s="134" t="inlineStr">
        <is>
          <t>培训费</t>
        </is>
      </c>
      <c r="D104" s="134" t="inlineStr">
        <is>
          <t>2070104</t>
        </is>
      </c>
      <c r="E104" s="134" t="inlineStr">
        <is>
          <t>图书馆</t>
        </is>
      </c>
      <c r="F104" s="134" t="inlineStr">
        <is>
          <t>30216</t>
        </is>
      </c>
      <c r="G104" s="134" t="inlineStr">
        <is>
          <t>培训费</t>
        </is>
      </c>
      <c r="H104" s="42" t="n">
        <v>2.523564</v>
      </c>
      <c r="I104" s="44" t="n">
        <v>2.523564</v>
      </c>
      <c r="J104" s="139" t="n">
        <v>0</v>
      </c>
      <c r="K104" s="139" t="n">
        <v>0</v>
      </c>
      <c r="L104" s="139" t="n">
        <v>0</v>
      </c>
      <c r="M104" s="44" t="n">
        <v>2.523564</v>
      </c>
      <c r="N104" s="139" t="n"/>
      <c r="O104" s="42" t="n"/>
      <c r="P104" s="44" t="n"/>
      <c r="Q104" s="42" t="n"/>
      <c r="R104" s="42" t="n"/>
      <c r="S104" s="139" t="n"/>
      <c r="T104" s="42" t="n"/>
      <c r="U104" s="42" t="n"/>
    </row>
    <row r="105" ht="18" customHeight="1" s="200">
      <c r="A105" s="136" t="n"/>
      <c r="B105" s="134" t="inlineStr">
        <is>
          <t>530300210000000023058</t>
        </is>
      </c>
      <c r="C105" s="134" t="inlineStr">
        <is>
          <t>退休公用经费</t>
        </is>
      </c>
      <c r="D105" s="134" t="inlineStr">
        <is>
          <t>2080502</t>
        </is>
      </c>
      <c r="E105" s="134" t="inlineStr">
        <is>
          <t>事业单位离退休</t>
        </is>
      </c>
      <c r="F105" s="134" t="inlineStr">
        <is>
          <t>30201</t>
        </is>
      </c>
      <c r="G105" s="134" t="inlineStr">
        <is>
          <t>办公费</t>
        </is>
      </c>
      <c r="H105" s="42" t="n">
        <v>0.972</v>
      </c>
      <c r="I105" s="44" t="n">
        <v>0.972</v>
      </c>
      <c r="J105" s="139" t="n">
        <v>0</v>
      </c>
      <c r="K105" s="139" t="n">
        <v>0</v>
      </c>
      <c r="L105" s="139" t="n">
        <v>0</v>
      </c>
      <c r="M105" s="44" t="n">
        <v>0.972</v>
      </c>
      <c r="N105" s="139" t="n"/>
      <c r="O105" s="42" t="n"/>
      <c r="P105" s="44" t="n"/>
      <c r="Q105" s="42" t="n"/>
      <c r="R105" s="42" t="n"/>
      <c r="S105" s="139" t="n"/>
      <c r="T105" s="42" t="n"/>
      <c r="U105" s="42" t="n"/>
    </row>
    <row r="106" ht="18" customHeight="1" s="200">
      <c r="A106" s="136" t="n"/>
      <c r="B106" s="134" t="inlineStr">
        <is>
          <t>530300210000000023059</t>
        </is>
      </c>
      <c r="C106" s="134" t="inlineStr">
        <is>
          <t>一般公用经费</t>
        </is>
      </c>
      <c r="D106" s="134" t="inlineStr">
        <is>
          <t>2070104</t>
        </is>
      </c>
      <c r="E106" s="134" t="inlineStr">
        <is>
          <t>图书馆</t>
        </is>
      </c>
      <c r="F106" s="134" t="inlineStr">
        <is>
          <t>30201</t>
        </is>
      </c>
      <c r="G106" s="134" t="inlineStr">
        <is>
          <t>办公费</t>
        </is>
      </c>
      <c r="H106" s="42" t="n">
        <v>28.8</v>
      </c>
      <c r="I106" s="44" t="n">
        <v>28.8</v>
      </c>
      <c r="J106" s="139" t="n">
        <v>0</v>
      </c>
      <c r="K106" s="139" t="n">
        <v>0</v>
      </c>
      <c r="L106" s="139" t="n">
        <v>0</v>
      </c>
      <c r="M106" s="44" t="n">
        <v>28.8</v>
      </c>
      <c r="N106" s="139" t="n"/>
      <c r="O106" s="42" t="n"/>
      <c r="P106" s="44" t="n"/>
      <c r="Q106" s="42" t="n"/>
      <c r="R106" s="42" t="n"/>
      <c r="S106" s="139" t="n"/>
      <c r="T106" s="42" t="n"/>
      <c r="U106" s="42" t="n"/>
    </row>
    <row r="107" ht="18" customHeight="1" s="200">
      <c r="A107" s="134" t="inlineStr">
        <is>
          <t>曲靖市文化馆</t>
        </is>
      </c>
      <c r="B107" s="134" t="inlineStr">
        <is>
          <t>530300210000000022712</t>
        </is>
      </c>
      <c r="C107" s="134" t="inlineStr">
        <is>
          <t>事业人员支出工资</t>
        </is>
      </c>
      <c r="D107" s="134" t="inlineStr">
        <is>
          <t>2070109</t>
        </is>
      </c>
      <c r="E107" s="134" t="inlineStr">
        <is>
          <t>群众文化</t>
        </is>
      </c>
      <c r="F107" s="134" t="inlineStr">
        <is>
          <t>30101</t>
        </is>
      </c>
      <c r="G107" s="134" t="inlineStr">
        <is>
          <t>基本工资</t>
        </is>
      </c>
      <c r="H107" s="42" t="n">
        <v>141.5568</v>
      </c>
      <c r="I107" s="44" t="n">
        <v>141.5568</v>
      </c>
      <c r="J107" s="139" t="n">
        <v>0</v>
      </c>
      <c r="K107" s="139" t="n">
        <v>0</v>
      </c>
      <c r="L107" s="139" t="n">
        <v>0</v>
      </c>
      <c r="M107" s="44" t="n">
        <v>141.5568</v>
      </c>
      <c r="N107" s="139" t="n"/>
      <c r="O107" s="42" t="n"/>
      <c r="P107" s="44" t="n"/>
      <c r="Q107" s="42" t="n"/>
      <c r="R107" s="42" t="n"/>
      <c r="S107" s="139" t="n"/>
      <c r="T107" s="42" t="n"/>
      <c r="U107" s="42" t="n"/>
    </row>
    <row r="108" ht="18" customHeight="1" s="200">
      <c r="A108" s="136" t="n"/>
      <c r="B108" s="136" t="n"/>
      <c r="C108" s="136" t="n"/>
      <c r="D108" s="136" t="n"/>
      <c r="E108" s="136" t="n"/>
      <c r="F108" s="134" t="inlineStr">
        <is>
          <t>30102</t>
        </is>
      </c>
      <c r="G108" s="134" t="inlineStr">
        <is>
          <t>津贴补贴</t>
        </is>
      </c>
      <c r="H108" s="42" t="n">
        <v>68.21232000000001</v>
      </c>
      <c r="I108" s="44" t="n">
        <v>68.21232000000001</v>
      </c>
      <c r="J108" s="139" t="n">
        <v>0</v>
      </c>
      <c r="K108" s="139" t="n">
        <v>0</v>
      </c>
      <c r="L108" s="139" t="n">
        <v>0</v>
      </c>
      <c r="M108" s="44" t="n">
        <v>68.21232000000001</v>
      </c>
      <c r="N108" s="139" t="n"/>
      <c r="O108" s="42" t="n"/>
      <c r="P108" s="44" t="n"/>
      <c r="Q108" s="42" t="n"/>
      <c r="R108" s="42" t="n"/>
      <c r="S108" s="139" t="n"/>
      <c r="T108" s="42" t="n"/>
      <c r="U108" s="42" t="n"/>
    </row>
    <row r="109" ht="18" customHeight="1" s="200">
      <c r="A109" s="136" t="n"/>
      <c r="B109" s="136" t="n"/>
      <c r="C109" s="136" t="n"/>
      <c r="D109" s="136" t="n"/>
      <c r="E109" s="136" t="n"/>
      <c r="F109" s="134" t="inlineStr">
        <is>
          <t>30103</t>
        </is>
      </c>
      <c r="G109" s="134" t="inlineStr">
        <is>
          <t>奖金</t>
        </is>
      </c>
      <c r="H109" s="42" t="n">
        <v>11.7964</v>
      </c>
      <c r="I109" s="44" t="n">
        <v>11.7964</v>
      </c>
      <c r="J109" s="139" t="n">
        <v>0</v>
      </c>
      <c r="K109" s="139" t="n">
        <v>0</v>
      </c>
      <c r="L109" s="139" t="n">
        <v>0</v>
      </c>
      <c r="M109" s="44" t="n">
        <v>11.7964</v>
      </c>
      <c r="N109" s="139" t="n"/>
      <c r="O109" s="42" t="n"/>
      <c r="P109" s="44" t="n"/>
      <c r="Q109" s="42" t="n"/>
      <c r="R109" s="42" t="n"/>
      <c r="S109" s="139" t="n"/>
      <c r="T109" s="42" t="n"/>
      <c r="U109" s="42" t="n"/>
    </row>
    <row r="110" ht="18" customHeight="1" s="200">
      <c r="A110" s="136" t="n"/>
      <c r="B110" s="136" t="n"/>
      <c r="C110" s="136" t="n"/>
      <c r="D110" s="136" t="n"/>
      <c r="E110" s="136" t="n"/>
      <c r="F110" s="134" t="inlineStr">
        <is>
          <t>30107</t>
        </is>
      </c>
      <c r="G110" s="134" t="inlineStr">
        <is>
          <t>绩效工资</t>
        </is>
      </c>
      <c r="H110" s="42" t="n">
        <v>148.11</v>
      </c>
      <c r="I110" s="44" t="n">
        <v>148.11</v>
      </c>
      <c r="J110" s="139" t="n">
        <v>0</v>
      </c>
      <c r="K110" s="139" t="n">
        <v>0</v>
      </c>
      <c r="L110" s="139" t="n">
        <v>0</v>
      </c>
      <c r="M110" s="44" t="n">
        <v>148.11</v>
      </c>
      <c r="N110" s="139" t="n"/>
      <c r="O110" s="42" t="n"/>
      <c r="P110" s="44" t="n"/>
      <c r="Q110" s="42" t="n"/>
      <c r="R110" s="42" t="n"/>
      <c r="S110" s="139" t="n"/>
      <c r="T110" s="42" t="n"/>
      <c r="U110" s="42" t="n"/>
    </row>
    <row r="111" ht="18" customHeight="1" s="200">
      <c r="A111" s="136" t="n"/>
      <c r="B111" s="134" t="inlineStr">
        <is>
          <t>530300210000000022714</t>
        </is>
      </c>
      <c r="C111" s="134" t="inlineStr">
        <is>
          <t>离休人员医疗统筹费(事业)</t>
        </is>
      </c>
      <c r="D111" s="134" t="inlineStr">
        <is>
          <t>2101102</t>
        </is>
      </c>
      <c r="E111" s="134" t="inlineStr">
        <is>
          <t>事业单位医疗</t>
        </is>
      </c>
      <c r="F111" s="134" t="inlineStr">
        <is>
          <t>30307</t>
        </is>
      </c>
      <c r="G111" s="134" t="inlineStr">
        <is>
          <t>医疗费补助</t>
        </is>
      </c>
      <c r="H111" s="42" t="n">
        <v>5</v>
      </c>
      <c r="I111" s="44" t="n">
        <v>5</v>
      </c>
      <c r="J111" s="139" t="n">
        <v>0</v>
      </c>
      <c r="K111" s="139" t="n">
        <v>0</v>
      </c>
      <c r="L111" s="139" t="n">
        <v>0</v>
      </c>
      <c r="M111" s="44" t="n">
        <v>5</v>
      </c>
      <c r="N111" s="139" t="n"/>
      <c r="O111" s="42" t="n"/>
      <c r="P111" s="44" t="n"/>
      <c r="Q111" s="42" t="n"/>
      <c r="R111" s="42" t="n"/>
      <c r="S111" s="139" t="n"/>
      <c r="T111" s="42" t="n"/>
      <c r="U111" s="42" t="n"/>
    </row>
    <row r="112" ht="18" customHeight="1" s="200">
      <c r="A112" s="136" t="n"/>
      <c r="B112" s="136" t="n"/>
      <c r="C112" s="136" t="n"/>
      <c r="D112" s="134" t="inlineStr">
        <is>
          <t>2101102</t>
        </is>
      </c>
      <c r="E112" s="134" t="inlineStr">
        <is>
          <t>事业单位医疗</t>
        </is>
      </c>
      <c r="F112" s="134" t="inlineStr">
        <is>
          <t>30307</t>
        </is>
      </c>
      <c r="G112" s="134" t="inlineStr">
        <is>
          <t>医疗费补助</t>
        </is>
      </c>
      <c r="H112" s="42" t="n">
        <v>5</v>
      </c>
      <c r="I112" s="44" t="n">
        <v>5</v>
      </c>
      <c r="J112" s="139" t="n">
        <v>0</v>
      </c>
      <c r="K112" s="139" t="n">
        <v>0</v>
      </c>
      <c r="L112" s="139" t="n">
        <v>0</v>
      </c>
      <c r="M112" s="44" t="n">
        <v>5</v>
      </c>
      <c r="N112" s="139" t="n"/>
      <c r="O112" s="42" t="n"/>
      <c r="P112" s="44" t="n"/>
      <c r="Q112" s="42" t="n"/>
      <c r="R112" s="42" t="n"/>
      <c r="S112" s="139" t="n"/>
      <c r="T112" s="42" t="n"/>
      <c r="U112" s="42" t="n"/>
    </row>
    <row r="113" ht="18" customHeight="1" s="200">
      <c r="A113" s="136" t="n"/>
      <c r="B113" s="134" t="inlineStr">
        <is>
          <t>530300210000000022717</t>
        </is>
      </c>
      <c r="C113" s="134" t="inlineStr">
        <is>
          <t>社会保障缴费（附加商业险）</t>
        </is>
      </c>
      <c r="D113" s="134" t="inlineStr">
        <is>
          <t>2101199</t>
        </is>
      </c>
      <c r="E113" s="134" t="inlineStr">
        <is>
          <t>其他行政事业单位医疗支出</t>
        </is>
      </c>
      <c r="F113" s="134" t="inlineStr">
        <is>
          <t>30112</t>
        </is>
      </c>
      <c r="G113" s="134" t="inlineStr">
        <is>
          <t>其他社会保障缴费</t>
        </is>
      </c>
      <c r="H113" s="42" t="n">
        <v>1.8354</v>
      </c>
      <c r="I113" s="44" t="n">
        <v>1.8354</v>
      </c>
      <c r="J113" s="139" t="n">
        <v>0</v>
      </c>
      <c r="K113" s="139" t="n">
        <v>0</v>
      </c>
      <c r="L113" s="139" t="n">
        <v>0</v>
      </c>
      <c r="M113" s="44" t="n">
        <v>1.8354</v>
      </c>
      <c r="N113" s="139" t="n"/>
      <c r="O113" s="42" t="n"/>
      <c r="P113" s="44" t="n"/>
      <c r="Q113" s="42" t="n"/>
      <c r="R113" s="42" t="n"/>
      <c r="S113" s="139" t="n"/>
      <c r="T113" s="42" t="n"/>
      <c r="U113" s="42" t="n"/>
    </row>
    <row r="114" ht="18" customHeight="1" s="200">
      <c r="A114" s="136" t="n"/>
      <c r="B114" s="134" t="inlineStr">
        <is>
          <t>530300210000000022718</t>
        </is>
      </c>
      <c r="C114" s="134" t="inlineStr">
        <is>
          <t>社会保障缴费（工伤保险）</t>
        </is>
      </c>
      <c r="D114" s="134" t="inlineStr">
        <is>
          <t>2101199</t>
        </is>
      </c>
      <c r="E114" s="134" t="inlineStr">
        <is>
          <t>其他行政事业单位医疗支出</t>
        </is>
      </c>
      <c r="F114" s="134" t="inlineStr">
        <is>
          <t>30112</t>
        </is>
      </c>
      <c r="G114" s="134" t="inlineStr">
        <is>
          <t>其他社会保障缴费</t>
        </is>
      </c>
      <c r="H114" s="42" t="n">
        <v>1.187966</v>
      </c>
      <c r="I114" s="44" t="n">
        <v>1.187966</v>
      </c>
      <c r="J114" s="139" t="n">
        <v>0</v>
      </c>
      <c r="K114" s="139" t="n">
        <v>0</v>
      </c>
      <c r="L114" s="139" t="n">
        <v>0</v>
      </c>
      <c r="M114" s="44" t="n">
        <v>1.187966</v>
      </c>
      <c r="N114" s="139" t="n"/>
      <c r="O114" s="42" t="n"/>
      <c r="P114" s="44" t="n"/>
      <c r="Q114" s="42" t="n"/>
      <c r="R114" s="42" t="n"/>
      <c r="S114" s="139" t="n"/>
      <c r="T114" s="42" t="n"/>
      <c r="U114" s="42" t="n"/>
    </row>
    <row r="115" ht="18" customHeight="1" s="200">
      <c r="A115" s="136" t="n"/>
      <c r="B115" s="136" t="n"/>
      <c r="C115" s="136" t="n"/>
      <c r="D115" s="134" t="inlineStr">
        <is>
          <t>2101102</t>
        </is>
      </c>
      <c r="E115" s="134" t="inlineStr">
        <is>
          <t>事业单位医疗</t>
        </is>
      </c>
      <c r="F115" s="134" t="inlineStr">
        <is>
          <t>30110</t>
        </is>
      </c>
      <c r="G115" s="134" t="inlineStr">
        <is>
          <t>职工基本医疗保险缴费</t>
        </is>
      </c>
      <c r="H115" s="42" t="n">
        <v>29.69916</v>
      </c>
      <c r="I115" s="44" t="n">
        <v>29.69916</v>
      </c>
      <c r="J115" s="139" t="n">
        <v>0</v>
      </c>
      <c r="K115" s="139" t="n">
        <v>0</v>
      </c>
      <c r="L115" s="139" t="n">
        <v>0</v>
      </c>
      <c r="M115" s="44" t="n">
        <v>29.69916</v>
      </c>
      <c r="N115" s="139" t="n"/>
      <c r="O115" s="42" t="n"/>
      <c r="P115" s="44" t="n"/>
      <c r="Q115" s="42" t="n"/>
      <c r="R115" s="42" t="n"/>
      <c r="S115" s="139" t="n"/>
      <c r="T115" s="42" t="n"/>
      <c r="U115" s="42" t="n"/>
    </row>
    <row r="116" ht="18" customHeight="1" s="200">
      <c r="A116" s="136" t="n"/>
      <c r="B116" s="134" t="inlineStr">
        <is>
          <t>530300210000000022721</t>
        </is>
      </c>
      <c r="C116" s="134" t="inlineStr">
        <is>
          <t>社会保障缴费（失业保险）</t>
        </is>
      </c>
      <c r="D116" s="134" t="inlineStr">
        <is>
          <t>2089999</t>
        </is>
      </c>
      <c r="E116" s="134" t="inlineStr">
        <is>
          <t>其他社会保障和就业支出</t>
        </is>
      </c>
      <c r="F116" s="134" t="inlineStr">
        <is>
          <t>30112</t>
        </is>
      </c>
      <c r="G116" s="134" t="inlineStr">
        <is>
          <t>其他社会保障缴费</t>
        </is>
      </c>
      <c r="H116" s="42" t="n">
        <v>2.078941</v>
      </c>
      <c r="I116" s="44" t="n">
        <v>2.078941</v>
      </c>
      <c r="J116" s="139" t="n">
        <v>0</v>
      </c>
      <c r="K116" s="139" t="n">
        <v>0</v>
      </c>
      <c r="L116" s="139" t="n">
        <v>0</v>
      </c>
      <c r="M116" s="44" t="n">
        <v>2.078941</v>
      </c>
      <c r="N116" s="139" t="n"/>
      <c r="O116" s="42" t="n"/>
      <c r="P116" s="44" t="n"/>
      <c r="Q116" s="42" t="n"/>
      <c r="R116" s="42" t="n"/>
      <c r="S116" s="139" t="n"/>
      <c r="T116" s="42" t="n"/>
      <c r="U116" s="42" t="n"/>
    </row>
    <row r="117" ht="18" customHeight="1" s="200">
      <c r="A117" s="136" t="n"/>
      <c r="B117" s="134" t="inlineStr">
        <is>
          <t>530300210000000022722</t>
        </is>
      </c>
      <c r="C117" s="134" t="inlineStr">
        <is>
          <t>社会保障缴费（养老保险）</t>
        </is>
      </c>
      <c r="D117" s="134" t="inlineStr">
        <is>
          <t>2080505</t>
        </is>
      </c>
      <c r="E117" s="134" t="inlineStr">
        <is>
          <t>机关事业单位基本养老保险缴费支出</t>
        </is>
      </c>
      <c r="F117" s="134" t="inlineStr">
        <is>
          <t>30108</t>
        </is>
      </c>
      <c r="G117" s="134" t="inlineStr">
        <is>
          <t>机关事业单位基本养老保险缴费</t>
        </is>
      </c>
      <c r="H117" s="42" t="n">
        <v>49.40608</v>
      </c>
      <c r="I117" s="44" t="n">
        <v>49.40608</v>
      </c>
      <c r="J117" s="139" t="n">
        <v>0</v>
      </c>
      <c r="K117" s="139" t="n">
        <v>0</v>
      </c>
      <c r="L117" s="139" t="n">
        <v>0</v>
      </c>
      <c r="M117" s="44" t="n">
        <v>49.40608</v>
      </c>
      <c r="N117" s="139" t="n"/>
      <c r="O117" s="42" t="n"/>
      <c r="P117" s="44" t="n"/>
      <c r="Q117" s="42" t="n"/>
      <c r="R117" s="42" t="n"/>
      <c r="S117" s="139" t="n"/>
      <c r="T117" s="42" t="n"/>
      <c r="U117" s="42" t="n"/>
    </row>
    <row r="118" ht="18" customHeight="1" s="200">
      <c r="A118" s="136" t="n"/>
      <c r="B118" s="134" t="inlineStr">
        <is>
          <t>530300210000000022725</t>
        </is>
      </c>
      <c r="C118" s="134" t="inlineStr">
        <is>
          <t>社会保障缴费（住房公积金）</t>
        </is>
      </c>
      <c r="D118" s="134" t="inlineStr">
        <is>
          <t>2210201</t>
        </is>
      </c>
      <c r="E118" s="134" t="inlineStr">
        <is>
          <t>住房公积金</t>
        </is>
      </c>
      <c r="F118" s="134" t="inlineStr">
        <is>
          <t>30113</t>
        </is>
      </c>
      <c r="G118" s="134" t="inlineStr">
        <is>
          <t>住房公积金</t>
        </is>
      </c>
      <c r="H118" s="42" t="n">
        <v>35.638992</v>
      </c>
      <c r="I118" s="44" t="n">
        <v>35.638992</v>
      </c>
      <c r="J118" s="139" t="n">
        <v>0</v>
      </c>
      <c r="K118" s="139" t="n">
        <v>0</v>
      </c>
      <c r="L118" s="139" t="n">
        <v>0</v>
      </c>
      <c r="M118" s="44" t="n">
        <v>35.638992</v>
      </c>
      <c r="N118" s="139" t="n"/>
      <c r="O118" s="42" t="n"/>
      <c r="P118" s="44" t="n"/>
      <c r="Q118" s="42" t="n"/>
      <c r="R118" s="42" t="n"/>
      <c r="S118" s="139" t="n"/>
      <c r="T118" s="42" t="n"/>
      <c r="U118" s="42" t="n"/>
    </row>
    <row r="119" ht="18" customHeight="1" s="200">
      <c r="A119" s="136" t="n"/>
      <c r="B119" s="134" t="inlineStr">
        <is>
          <t>530300210000000022726</t>
        </is>
      </c>
      <c r="C119" s="134" t="inlineStr">
        <is>
          <t>离休费</t>
        </is>
      </c>
      <c r="D119" s="134" t="inlineStr">
        <is>
          <t>2080502</t>
        </is>
      </c>
      <c r="E119" s="134" t="inlineStr">
        <is>
          <t>事业单位离退休</t>
        </is>
      </c>
      <c r="F119" s="134" t="inlineStr">
        <is>
          <t>30301</t>
        </is>
      </c>
      <c r="G119" s="134" t="inlineStr">
        <is>
          <t>离休费</t>
        </is>
      </c>
      <c r="H119" s="42" t="n">
        <v>14.95235</v>
      </c>
      <c r="I119" s="44" t="n">
        <v>14.95235</v>
      </c>
      <c r="J119" s="139" t="n">
        <v>0</v>
      </c>
      <c r="K119" s="139" t="n">
        <v>0</v>
      </c>
      <c r="L119" s="139" t="n">
        <v>0</v>
      </c>
      <c r="M119" s="44" t="n">
        <v>14.95235</v>
      </c>
      <c r="N119" s="139" t="n"/>
      <c r="O119" s="42" t="n"/>
      <c r="P119" s="44" t="n"/>
      <c r="Q119" s="42" t="n"/>
      <c r="R119" s="42" t="n"/>
      <c r="S119" s="139" t="n"/>
      <c r="T119" s="42" t="n"/>
      <c r="U119" s="42" t="n"/>
    </row>
    <row r="120" ht="18" customHeight="1" s="200">
      <c r="A120" s="136" t="n"/>
      <c r="B120" s="134" t="inlineStr">
        <is>
          <t>530300210000000022727</t>
        </is>
      </c>
      <c r="C120" s="134" t="inlineStr">
        <is>
          <t>退休费</t>
        </is>
      </c>
      <c r="D120" s="134" t="inlineStr">
        <is>
          <t>2080502</t>
        </is>
      </c>
      <c r="E120" s="134" t="inlineStr">
        <is>
          <t>事业单位离退休</t>
        </is>
      </c>
      <c r="F120" s="134" t="inlineStr">
        <is>
          <t>30302</t>
        </is>
      </c>
      <c r="G120" s="134" t="inlineStr">
        <is>
          <t>退休费</t>
        </is>
      </c>
      <c r="H120" s="42" t="n">
        <v>77.0844</v>
      </c>
      <c r="I120" s="44" t="n">
        <v>77.0844</v>
      </c>
      <c r="J120" s="139" t="n">
        <v>0</v>
      </c>
      <c r="K120" s="139" t="n">
        <v>0</v>
      </c>
      <c r="L120" s="139" t="n">
        <v>0</v>
      </c>
      <c r="M120" s="44" t="n">
        <v>77.0844</v>
      </c>
      <c r="N120" s="139" t="n"/>
      <c r="O120" s="42" t="n"/>
      <c r="P120" s="44" t="n"/>
      <c r="Q120" s="42" t="n"/>
      <c r="R120" s="42" t="n"/>
      <c r="S120" s="139" t="n"/>
      <c r="T120" s="42" t="n"/>
      <c r="U120" s="42" t="n"/>
    </row>
    <row r="121" ht="18" customHeight="1" s="200">
      <c r="A121" s="136" t="n"/>
      <c r="B121" s="134" t="inlineStr">
        <is>
          <t>530300210000000022731</t>
        </is>
      </c>
      <c r="C121" s="134" t="inlineStr">
        <is>
          <t>工会经费</t>
        </is>
      </c>
      <c r="D121" s="134" t="inlineStr">
        <is>
          <t>2070109</t>
        </is>
      </c>
      <c r="E121" s="134" t="inlineStr">
        <is>
          <t>群众文化</t>
        </is>
      </c>
      <c r="F121" s="134" t="inlineStr">
        <is>
          <t>30228</t>
        </is>
      </c>
      <c r="G121" s="134" t="inlineStr">
        <is>
          <t>工会经费</t>
        </is>
      </c>
      <c r="H121" s="42" t="n">
        <v>5.969582</v>
      </c>
      <c r="I121" s="44" t="n">
        <v>5.969582</v>
      </c>
      <c r="J121" s="139" t="n">
        <v>0</v>
      </c>
      <c r="K121" s="139" t="n">
        <v>0</v>
      </c>
      <c r="L121" s="139" t="n">
        <v>0</v>
      </c>
      <c r="M121" s="44" t="n">
        <v>5.969582</v>
      </c>
      <c r="N121" s="139" t="n"/>
      <c r="O121" s="42" t="n"/>
      <c r="P121" s="44" t="n"/>
      <c r="Q121" s="42" t="n"/>
      <c r="R121" s="42" t="n"/>
      <c r="S121" s="139" t="n"/>
      <c r="T121" s="42" t="n"/>
      <c r="U121" s="42" t="n"/>
    </row>
    <row r="122" ht="18" customHeight="1" s="200">
      <c r="A122" s="136" t="n"/>
      <c r="B122" s="136" t="n"/>
      <c r="C122" s="136" t="n"/>
      <c r="D122" s="134" t="inlineStr">
        <is>
          <t>2080502</t>
        </is>
      </c>
      <c r="E122" s="134" t="inlineStr">
        <is>
          <t>事业单位离退休</t>
        </is>
      </c>
      <c r="F122" s="134" t="inlineStr">
        <is>
          <t>30228</t>
        </is>
      </c>
      <c r="G122" s="134" t="inlineStr">
        <is>
          <t>工会经费</t>
        </is>
      </c>
      <c r="H122" s="42" t="n">
        <v>4.574312</v>
      </c>
      <c r="I122" s="44" t="n">
        <v>4.574312</v>
      </c>
      <c r="J122" s="139" t="n">
        <v>0</v>
      </c>
      <c r="K122" s="139" t="n">
        <v>0</v>
      </c>
      <c r="L122" s="139" t="n">
        <v>0</v>
      </c>
      <c r="M122" s="44" t="n">
        <v>4.574312</v>
      </c>
      <c r="N122" s="139" t="n"/>
      <c r="O122" s="42" t="n"/>
      <c r="P122" s="44" t="n"/>
      <c r="Q122" s="42" t="n"/>
      <c r="R122" s="42" t="n"/>
      <c r="S122" s="139" t="n"/>
      <c r="T122" s="42" t="n"/>
      <c r="U122" s="42" t="n"/>
    </row>
    <row r="123" ht="18" customHeight="1" s="200">
      <c r="A123" s="136" t="n"/>
      <c r="B123" s="134" t="inlineStr">
        <is>
          <t>530300210000000022732</t>
        </is>
      </c>
      <c r="C123" s="134" t="inlineStr">
        <is>
          <t>福利费</t>
        </is>
      </c>
      <c r="D123" s="134" t="inlineStr">
        <is>
          <t>2070109</t>
        </is>
      </c>
      <c r="E123" s="134" t="inlineStr">
        <is>
          <t>群众文化</t>
        </is>
      </c>
      <c r="F123" s="134" t="inlineStr">
        <is>
          <t>30229</t>
        </is>
      </c>
      <c r="G123" s="134" t="inlineStr">
        <is>
          <t>福利费</t>
        </is>
      </c>
      <c r="H123" s="42" t="n">
        <v>6.584178</v>
      </c>
      <c r="I123" s="44" t="n">
        <v>6.584178</v>
      </c>
      <c r="J123" s="139" t="n">
        <v>0</v>
      </c>
      <c r="K123" s="139" t="n">
        <v>0</v>
      </c>
      <c r="L123" s="139" t="n">
        <v>0</v>
      </c>
      <c r="M123" s="44" t="n">
        <v>6.584178</v>
      </c>
      <c r="N123" s="139" t="n"/>
      <c r="O123" s="42" t="n"/>
      <c r="P123" s="44" t="n"/>
      <c r="Q123" s="42" t="n"/>
      <c r="R123" s="42" t="n"/>
      <c r="S123" s="139" t="n"/>
      <c r="T123" s="42" t="n"/>
      <c r="U123" s="42" t="n"/>
    </row>
    <row r="124" ht="18" customHeight="1" s="200">
      <c r="A124" s="136" t="n"/>
      <c r="B124" s="136" t="n"/>
      <c r="C124" s="136" t="n"/>
      <c r="D124" s="134" t="inlineStr">
        <is>
          <t>2080502</t>
        </is>
      </c>
      <c r="E124" s="134" t="inlineStr">
        <is>
          <t>事业单位离退休</t>
        </is>
      </c>
      <c r="F124" s="134" t="inlineStr">
        <is>
          <t>30229</t>
        </is>
      </c>
      <c r="G124" s="134" t="inlineStr">
        <is>
          <t>福利费</t>
        </is>
      </c>
      <c r="H124" s="42" t="n">
        <v>4.760291</v>
      </c>
      <c r="I124" s="44" t="n">
        <v>4.760291</v>
      </c>
      <c r="J124" s="139" t="n">
        <v>0</v>
      </c>
      <c r="K124" s="139" t="n">
        <v>0</v>
      </c>
      <c r="L124" s="139" t="n">
        <v>0</v>
      </c>
      <c r="M124" s="44" t="n">
        <v>4.760291</v>
      </c>
      <c r="N124" s="139" t="n"/>
      <c r="O124" s="42" t="n"/>
      <c r="P124" s="44" t="n"/>
      <c r="Q124" s="42" t="n"/>
      <c r="R124" s="42" t="n"/>
      <c r="S124" s="139" t="n"/>
      <c r="T124" s="42" t="n"/>
      <c r="U124" s="42" t="n"/>
    </row>
    <row r="125" ht="18" customHeight="1" s="200">
      <c r="A125" s="136" t="n"/>
      <c r="B125" s="134" t="inlineStr">
        <is>
          <t>530300210000000022735</t>
        </is>
      </c>
      <c r="C125" s="134" t="inlineStr">
        <is>
          <t>离休公用经费</t>
        </is>
      </c>
      <c r="D125" s="134" t="inlineStr">
        <is>
          <t>2080502</t>
        </is>
      </c>
      <c r="E125" s="134" t="inlineStr">
        <is>
          <t>事业单位离退休</t>
        </is>
      </c>
      <c r="F125" s="134" t="inlineStr">
        <is>
          <t>30201</t>
        </is>
      </c>
      <c r="G125" s="134" t="inlineStr">
        <is>
          <t>办公费</t>
        </is>
      </c>
      <c r="H125" s="42" t="n">
        <v>0.253</v>
      </c>
      <c r="I125" s="44" t="n">
        <v>0.253</v>
      </c>
      <c r="J125" s="139" t="n">
        <v>0</v>
      </c>
      <c r="K125" s="139" t="n">
        <v>0</v>
      </c>
      <c r="L125" s="139" t="n">
        <v>0</v>
      </c>
      <c r="M125" s="44" t="n">
        <v>0.253</v>
      </c>
      <c r="N125" s="139" t="n"/>
      <c r="O125" s="42" t="n"/>
      <c r="P125" s="44" t="n"/>
      <c r="Q125" s="42" t="n"/>
      <c r="R125" s="42" t="n"/>
      <c r="S125" s="139" t="n"/>
      <c r="T125" s="42" t="n"/>
      <c r="U125" s="42" t="n"/>
    </row>
    <row r="126" ht="18" customHeight="1" s="200">
      <c r="A126" s="136" t="n"/>
      <c r="B126" s="134" t="inlineStr">
        <is>
          <t>530300210000000022736</t>
        </is>
      </c>
      <c r="C126" s="134" t="inlineStr">
        <is>
          <t>培训费</t>
        </is>
      </c>
      <c r="D126" s="134" t="inlineStr">
        <is>
          <t>2070109</t>
        </is>
      </c>
      <c r="E126" s="134" t="inlineStr">
        <is>
          <t>群众文化</t>
        </is>
      </c>
      <c r="F126" s="134" t="inlineStr">
        <is>
          <t>30216</t>
        </is>
      </c>
      <c r="G126" s="134" t="inlineStr">
        <is>
          <t>培训费</t>
        </is>
      </c>
      <c r="H126" s="42" t="n">
        <v>2.266362</v>
      </c>
      <c r="I126" s="44" t="n">
        <v>2.266362</v>
      </c>
      <c r="J126" s="139" t="n">
        <v>0</v>
      </c>
      <c r="K126" s="139" t="n">
        <v>0</v>
      </c>
      <c r="L126" s="139" t="n">
        <v>0</v>
      </c>
      <c r="M126" s="44" t="n">
        <v>2.266362</v>
      </c>
      <c r="N126" s="139" t="n"/>
      <c r="O126" s="42" t="n"/>
      <c r="P126" s="44" t="n"/>
      <c r="Q126" s="42" t="n"/>
      <c r="R126" s="42" t="n"/>
      <c r="S126" s="139" t="n"/>
      <c r="T126" s="42" t="n"/>
      <c r="U126" s="42" t="n"/>
    </row>
    <row r="127" ht="18" customHeight="1" s="200">
      <c r="A127" s="136" t="n"/>
      <c r="B127" s="134" t="inlineStr">
        <is>
          <t>530300210000000022737</t>
        </is>
      </c>
      <c r="C127" s="134" t="inlineStr">
        <is>
          <t>退休公用经费</t>
        </is>
      </c>
      <c r="D127" s="134" t="inlineStr">
        <is>
          <t>2080502</t>
        </is>
      </c>
      <c r="E127" s="134" t="inlineStr">
        <is>
          <t>事业单位离退休</t>
        </is>
      </c>
      <c r="F127" s="134" t="inlineStr">
        <is>
          <t>30201</t>
        </is>
      </c>
      <c r="G127" s="134" t="inlineStr">
        <is>
          <t>办公费</t>
        </is>
      </c>
      <c r="H127" s="42" t="n">
        <v>1.944</v>
      </c>
      <c r="I127" s="44" t="n">
        <v>1.944</v>
      </c>
      <c r="J127" s="139" t="n">
        <v>0</v>
      </c>
      <c r="K127" s="139" t="n">
        <v>0</v>
      </c>
      <c r="L127" s="139" t="n">
        <v>0</v>
      </c>
      <c r="M127" s="44" t="n">
        <v>1.944</v>
      </c>
      <c r="N127" s="139" t="n"/>
      <c r="O127" s="42" t="n"/>
      <c r="P127" s="44" t="n"/>
      <c r="Q127" s="42" t="n"/>
      <c r="R127" s="42" t="n"/>
      <c r="S127" s="139" t="n"/>
      <c r="T127" s="42" t="n"/>
      <c r="U127" s="42" t="n"/>
    </row>
    <row r="128" ht="18" customHeight="1" s="200">
      <c r="A128" s="136" t="n"/>
      <c r="B128" s="134" t="inlineStr">
        <is>
          <t>530300210000000022738</t>
        </is>
      </c>
      <c r="C128" s="134" t="inlineStr">
        <is>
          <t>一般公用经费</t>
        </is>
      </c>
      <c r="D128" s="134" t="inlineStr">
        <is>
          <t>2070109</t>
        </is>
      </c>
      <c r="E128" s="134" t="inlineStr">
        <is>
          <t>群众文化</t>
        </is>
      </c>
      <c r="F128" s="134" t="inlineStr">
        <is>
          <t>30201</t>
        </is>
      </c>
      <c r="G128" s="134" t="inlineStr">
        <is>
          <t>办公费</t>
        </is>
      </c>
      <c r="H128" s="42" t="n">
        <v>29.7</v>
      </c>
      <c r="I128" s="44" t="n">
        <v>29.7</v>
      </c>
      <c r="J128" s="139" t="n">
        <v>0</v>
      </c>
      <c r="K128" s="139" t="n">
        <v>0</v>
      </c>
      <c r="L128" s="139" t="n">
        <v>0</v>
      </c>
      <c r="M128" s="44" t="n">
        <v>29.7</v>
      </c>
      <c r="N128" s="139" t="n"/>
      <c r="O128" s="42" t="n"/>
      <c r="P128" s="44" t="n"/>
      <c r="Q128" s="42" t="n"/>
      <c r="R128" s="42" t="n"/>
      <c r="S128" s="139" t="n"/>
      <c r="T128" s="42" t="n"/>
      <c r="U128" s="42" t="n"/>
    </row>
    <row r="129" ht="18" customHeight="1" s="200">
      <c r="A129" s="134" t="inlineStr">
        <is>
          <t>曲靖市新闻图片社</t>
        </is>
      </c>
      <c r="B129" s="134" t="inlineStr">
        <is>
          <t>530300210000000023118</t>
        </is>
      </c>
      <c r="C129" s="134" t="inlineStr">
        <is>
          <t>事业人员支出工资</t>
        </is>
      </c>
      <c r="D129" s="134" t="inlineStr">
        <is>
          <t>2070109</t>
        </is>
      </c>
      <c r="E129" s="134" t="inlineStr">
        <is>
          <t>群众文化</t>
        </is>
      </c>
      <c r="F129" s="134" t="inlineStr">
        <is>
          <t>30101</t>
        </is>
      </c>
      <c r="G129" s="134" t="inlineStr">
        <is>
          <t>基本工资</t>
        </is>
      </c>
      <c r="H129" s="42" t="n">
        <v>19.1316</v>
      </c>
      <c r="I129" s="44" t="n">
        <v>19.1316</v>
      </c>
      <c r="J129" s="139" t="n">
        <v>0</v>
      </c>
      <c r="K129" s="139" t="n">
        <v>0</v>
      </c>
      <c r="L129" s="139" t="n">
        <v>0</v>
      </c>
      <c r="M129" s="44" t="n">
        <v>19.1316</v>
      </c>
      <c r="N129" s="139" t="n"/>
      <c r="O129" s="42" t="n"/>
      <c r="P129" s="44" t="n"/>
      <c r="Q129" s="42" t="n"/>
      <c r="R129" s="42" t="n"/>
      <c r="S129" s="139" t="n"/>
      <c r="T129" s="42" t="n"/>
      <c r="U129" s="42" t="n"/>
    </row>
    <row r="130" ht="18" customHeight="1" s="200">
      <c r="A130" s="136" t="n"/>
      <c r="B130" s="136" t="n"/>
      <c r="C130" s="136" t="n"/>
      <c r="D130" s="136" t="n"/>
      <c r="E130" s="136" t="n"/>
      <c r="F130" s="134" t="inlineStr">
        <is>
          <t>30102</t>
        </is>
      </c>
      <c r="G130" s="134" t="inlineStr">
        <is>
          <t>津贴补贴</t>
        </is>
      </c>
      <c r="H130" s="42" t="n">
        <v>11.772288</v>
      </c>
      <c r="I130" s="44" t="n">
        <v>11.772288</v>
      </c>
      <c r="J130" s="139" t="n">
        <v>0</v>
      </c>
      <c r="K130" s="139" t="n">
        <v>0</v>
      </c>
      <c r="L130" s="139" t="n">
        <v>0</v>
      </c>
      <c r="M130" s="44" t="n">
        <v>11.772288</v>
      </c>
      <c r="N130" s="139" t="n"/>
      <c r="O130" s="42" t="n"/>
      <c r="P130" s="44" t="n"/>
      <c r="Q130" s="42" t="n"/>
      <c r="R130" s="42" t="n"/>
      <c r="S130" s="139" t="n"/>
      <c r="T130" s="42" t="n"/>
      <c r="U130" s="42" t="n"/>
    </row>
    <row r="131" ht="18" customHeight="1" s="200">
      <c r="A131" s="136" t="n"/>
      <c r="B131" s="136" t="n"/>
      <c r="C131" s="136" t="n"/>
      <c r="D131" s="136" t="n"/>
      <c r="E131" s="136" t="n"/>
      <c r="F131" s="134" t="inlineStr">
        <is>
          <t>30103</t>
        </is>
      </c>
      <c r="G131" s="134" t="inlineStr">
        <is>
          <t>奖金</t>
        </is>
      </c>
      <c r="H131" s="42" t="n">
        <v>1.5943</v>
      </c>
      <c r="I131" s="44" t="n">
        <v>1.5943</v>
      </c>
      <c r="J131" s="139" t="n">
        <v>0</v>
      </c>
      <c r="K131" s="139" t="n">
        <v>0</v>
      </c>
      <c r="L131" s="139" t="n">
        <v>0</v>
      </c>
      <c r="M131" s="44" t="n">
        <v>1.5943</v>
      </c>
      <c r="N131" s="139" t="n"/>
      <c r="O131" s="42" t="n"/>
      <c r="P131" s="44" t="n"/>
      <c r="Q131" s="42" t="n"/>
      <c r="R131" s="42" t="n"/>
      <c r="S131" s="139" t="n"/>
      <c r="T131" s="42" t="n"/>
      <c r="U131" s="42" t="n"/>
    </row>
    <row r="132" ht="18" customHeight="1" s="200">
      <c r="A132" s="136" t="n"/>
      <c r="B132" s="136" t="n"/>
      <c r="C132" s="136" t="n"/>
      <c r="D132" s="136" t="n"/>
      <c r="E132" s="136" t="n"/>
      <c r="F132" s="134" t="inlineStr">
        <is>
          <t>30107</t>
        </is>
      </c>
      <c r="G132" s="134" t="inlineStr">
        <is>
          <t>绩效工资</t>
        </is>
      </c>
      <c r="H132" s="42" t="n">
        <v>26.004</v>
      </c>
      <c r="I132" s="44" t="n">
        <v>26.004</v>
      </c>
      <c r="J132" s="139" t="n">
        <v>0</v>
      </c>
      <c r="K132" s="139" t="n">
        <v>0</v>
      </c>
      <c r="L132" s="139" t="n">
        <v>0</v>
      </c>
      <c r="M132" s="44" t="n">
        <v>26.004</v>
      </c>
      <c r="N132" s="139" t="n"/>
      <c r="O132" s="42" t="n"/>
      <c r="P132" s="44" t="n"/>
      <c r="Q132" s="42" t="n"/>
      <c r="R132" s="42" t="n"/>
      <c r="S132" s="139" t="n"/>
      <c r="T132" s="42" t="n"/>
      <c r="U132" s="42" t="n"/>
    </row>
    <row r="133" ht="18" customHeight="1" s="200">
      <c r="A133" s="136" t="n"/>
      <c r="B133" s="134" t="inlineStr">
        <is>
          <t>530300210000000023123</t>
        </is>
      </c>
      <c r="C133" s="134" t="inlineStr">
        <is>
          <t>社会保障缴费（附加商业险）</t>
        </is>
      </c>
      <c r="D133" s="134" t="inlineStr">
        <is>
          <t>2101199</t>
        </is>
      </c>
      <c r="E133" s="134" t="inlineStr">
        <is>
          <t>其他行政事业单位医疗支出</t>
        </is>
      </c>
      <c r="F133" s="134" t="inlineStr">
        <is>
          <t>30112</t>
        </is>
      </c>
      <c r="G133" s="134" t="inlineStr">
        <is>
          <t>其他社会保障缴费</t>
        </is>
      </c>
      <c r="H133" s="42" t="n">
        <v>0.3458</v>
      </c>
      <c r="I133" s="44" t="n">
        <v>0.3458</v>
      </c>
      <c r="J133" s="139" t="n">
        <v>0</v>
      </c>
      <c r="K133" s="139" t="n">
        <v>0</v>
      </c>
      <c r="L133" s="139" t="n">
        <v>0</v>
      </c>
      <c r="M133" s="44" t="n">
        <v>0.3458</v>
      </c>
      <c r="N133" s="139" t="n"/>
      <c r="O133" s="42" t="n"/>
      <c r="P133" s="44" t="n"/>
      <c r="Q133" s="42" t="n"/>
      <c r="R133" s="42" t="n"/>
      <c r="S133" s="139" t="n"/>
      <c r="T133" s="42" t="n"/>
      <c r="U133" s="42" t="n"/>
    </row>
    <row r="134" ht="18" customHeight="1" s="200">
      <c r="A134" s="136" t="n"/>
      <c r="B134" s="134" t="inlineStr">
        <is>
          <t>530300210000000023124</t>
        </is>
      </c>
      <c r="C134" s="134" t="inlineStr">
        <is>
          <t>社会保障缴费（工伤保险）</t>
        </is>
      </c>
      <c r="D134" s="134" t="inlineStr">
        <is>
          <t>2101199</t>
        </is>
      </c>
      <c r="E134" s="134" t="inlineStr">
        <is>
          <t>其他行政事业单位医疗支出</t>
        </is>
      </c>
      <c r="F134" s="134" t="inlineStr">
        <is>
          <t>30112</t>
        </is>
      </c>
      <c r="G134" s="134" t="inlineStr">
        <is>
          <t>其他社会保障缴费</t>
        </is>
      </c>
      <c r="H134" s="42" t="n">
        <v>0.182923</v>
      </c>
      <c r="I134" s="44" t="n">
        <v>0.182923</v>
      </c>
      <c r="J134" s="139" t="n">
        <v>0</v>
      </c>
      <c r="K134" s="139" t="n">
        <v>0</v>
      </c>
      <c r="L134" s="139" t="n">
        <v>0</v>
      </c>
      <c r="M134" s="44" t="n">
        <v>0.182923</v>
      </c>
      <c r="N134" s="139" t="n"/>
      <c r="O134" s="42" t="n"/>
      <c r="P134" s="44" t="n"/>
      <c r="Q134" s="42" t="n"/>
      <c r="R134" s="42" t="n"/>
      <c r="S134" s="139" t="n"/>
      <c r="T134" s="42" t="n"/>
      <c r="U134" s="42" t="n"/>
    </row>
    <row r="135" ht="18" customHeight="1" s="200">
      <c r="A135" s="136" t="n"/>
      <c r="B135" s="136" t="n"/>
      <c r="C135" s="136" t="n"/>
      <c r="D135" s="134" t="inlineStr">
        <is>
          <t>2101102</t>
        </is>
      </c>
      <c r="E135" s="134" t="inlineStr">
        <is>
          <t>事业单位医疗</t>
        </is>
      </c>
      <c r="F135" s="134" t="inlineStr">
        <is>
          <t>30110</t>
        </is>
      </c>
      <c r="G135" s="134" t="inlineStr">
        <is>
          <t>职工基本医疗保险缴费</t>
        </is>
      </c>
      <c r="H135" s="42" t="n">
        <v>4.57308</v>
      </c>
      <c r="I135" s="44" t="n">
        <v>4.57308</v>
      </c>
      <c r="J135" s="139" t="n">
        <v>0</v>
      </c>
      <c r="K135" s="139" t="n">
        <v>0</v>
      </c>
      <c r="L135" s="139" t="n">
        <v>0</v>
      </c>
      <c r="M135" s="44" t="n">
        <v>4.57308</v>
      </c>
      <c r="N135" s="139" t="n"/>
      <c r="O135" s="42" t="n"/>
      <c r="P135" s="44" t="n"/>
      <c r="Q135" s="42" t="n"/>
      <c r="R135" s="42" t="n"/>
      <c r="S135" s="139" t="n"/>
      <c r="T135" s="42" t="n"/>
      <c r="U135" s="42" t="n"/>
    </row>
    <row r="136" ht="18" customHeight="1" s="200">
      <c r="A136" s="136" t="n"/>
      <c r="B136" s="134" t="inlineStr">
        <is>
          <t>530300210000000023127</t>
        </is>
      </c>
      <c r="C136" s="134" t="inlineStr">
        <is>
          <t>社会保障缴费（失业保险）</t>
        </is>
      </c>
      <c r="D136" s="134" t="inlineStr">
        <is>
          <t>2089999</t>
        </is>
      </c>
      <c r="E136" s="134" t="inlineStr">
        <is>
          <t>其他社会保障和就业支出</t>
        </is>
      </c>
      <c r="F136" s="134" t="inlineStr">
        <is>
          <t>30112</t>
        </is>
      </c>
      <c r="G136" s="134" t="inlineStr">
        <is>
          <t>其他社会保障缴费</t>
        </is>
      </c>
      <c r="H136" s="42" t="n">
        <v>0.320116</v>
      </c>
      <c r="I136" s="44" t="n">
        <v>0.320116</v>
      </c>
      <c r="J136" s="139" t="n">
        <v>0</v>
      </c>
      <c r="K136" s="139" t="n">
        <v>0</v>
      </c>
      <c r="L136" s="139" t="n">
        <v>0</v>
      </c>
      <c r="M136" s="44" t="n">
        <v>0.320116</v>
      </c>
      <c r="N136" s="139" t="n"/>
      <c r="O136" s="42" t="n"/>
      <c r="P136" s="44" t="n"/>
      <c r="Q136" s="42" t="n"/>
      <c r="R136" s="42" t="n"/>
      <c r="S136" s="139" t="n"/>
      <c r="T136" s="42" t="n"/>
      <c r="U136" s="42" t="n"/>
    </row>
    <row r="137" ht="18" customHeight="1" s="200">
      <c r="A137" s="136" t="n"/>
      <c r="B137" s="134" t="inlineStr">
        <is>
          <t>530300210000000023128</t>
        </is>
      </c>
      <c r="C137" s="134" t="inlineStr">
        <is>
          <t>社会保障缴费（养老保险）</t>
        </is>
      </c>
      <c r="D137" s="134" t="inlineStr">
        <is>
          <t>2080505</t>
        </is>
      </c>
      <c r="E137" s="134" t="inlineStr">
        <is>
          <t>机关事业单位基本养老保险缴费支出</t>
        </is>
      </c>
      <c r="F137" s="134" t="inlineStr">
        <is>
          <t>30108</t>
        </is>
      </c>
      <c r="G137" s="134" t="inlineStr">
        <is>
          <t>机关事业单位基本养老保险缴费</t>
        </is>
      </c>
      <c r="H137" s="42" t="n">
        <v>7.572016</v>
      </c>
      <c r="I137" s="44" t="n">
        <v>7.572016</v>
      </c>
      <c r="J137" s="139" t="n">
        <v>0</v>
      </c>
      <c r="K137" s="139" t="n">
        <v>0</v>
      </c>
      <c r="L137" s="139" t="n">
        <v>0</v>
      </c>
      <c r="M137" s="44" t="n">
        <v>7.572016</v>
      </c>
      <c r="N137" s="139" t="n"/>
      <c r="O137" s="42" t="n"/>
      <c r="P137" s="44" t="n"/>
      <c r="Q137" s="42" t="n"/>
      <c r="R137" s="42" t="n"/>
      <c r="S137" s="139" t="n"/>
      <c r="T137" s="42" t="n"/>
      <c r="U137" s="42" t="n"/>
    </row>
    <row r="138" ht="18" customHeight="1" s="200">
      <c r="A138" s="136" t="n"/>
      <c r="B138" s="134" t="inlineStr">
        <is>
          <t>530300210000000023131</t>
        </is>
      </c>
      <c r="C138" s="134" t="inlineStr">
        <is>
          <t>社会保障缴费（住房公积金）</t>
        </is>
      </c>
      <c r="D138" s="134" t="inlineStr">
        <is>
          <t>2210201</t>
        </is>
      </c>
      <c r="E138" s="134" t="inlineStr">
        <is>
          <t>住房公积金</t>
        </is>
      </c>
      <c r="F138" s="134" t="inlineStr">
        <is>
          <t>30113</t>
        </is>
      </c>
      <c r="G138" s="134" t="inlineStr">
        <is>
          <t>住房公积金</t>
        </is>
      </c>
      <c r="H138" s="42" t="n">
        <v>5.487696</v>
      </c>
      <c r="I138" s="44" t="n">
        <v>5.487696</v>
      </c>
      <c r="J138" s="139" t="n">
        <v>0</v>
      </c>
      <c r="K138" s="139" t="n">
        <v>0</v>
      </c>
      <c r="L138" s="139" t="n">
        <v>0</v>
      </c>
      <c r="M138" s="44" t="n">
        <v>5.487696</v>
      </c>
      <c r="N138" s="139" t="n"/>
      <c r="O138" s="42" t="n"/>
      <c r="P138" s="44" t="n"/>
      <c r="Q138" s="42" t="n"/>
      <c r="R138" s="42" t="n"/>
      <c r="S138" s="139" t="n"/>
      <c r="T138" s="42" t="n"/>
      <c r="U138" s="42" t="n"/>
    </row>
    <row r="139" ht="18" customHeight="1" s="200">
      <c r="A139" s="136" t="n"/>
      <c r="B139" s="134" t="inlineStr">
        <is>
          <t>530300210000000023132</t>
        </is>
      </c>
      <c r="C139" s="134" t="inlineStr">
        <is>
          <t>退休费</t>
        </is>
      </c>
      <c r="D139" s="134" t="inlineStr">
        <is>
          <t>2080502</t>
        </is>
      </c>
      <c r="E139" s="134" t="inlineStr">
        <is>
          <t>事业单位离退休</t>
        </is>
      </c>
      <c r="F139" s="134" t="inlineStr">
        <is>
          <t>30302</t>
        </is>
      </c>
      <c r="G139" s="134" t="inlineStr">
        <is>
          <t>退休费</t>
        </is>
      </c>
      <c r="H139" s="42" t="n">
        <v>15.33144</v>
      </c>
      <c r="I139" s="44" t="n">
        <v>15.33144</v>
      </c>
      <c r="J139" s="139" t="n">
        <v>0</v>
      </c>
      <c r="K139" s="139" t="n">
        <v>0</v>
      </c>
      <c r="L139" s="139" t="n">
        <v>0</v>
      </c>
      <c r="M139" s="44" t="n">
        <v>15.33144</v>
      </c>
      <c r="N139" s="139" t="n"/>
      <c r="O139" s="42" t="n"/>
      <c r="P139" s="44" t="n"/>
      <c r="Q139" s="42" t="n"/>
      <c r="R139" s="42" t="n"/>
      <c r="S139" s="139" t="n"/>
      <c r="T139" s="42" t="n"/>
      <c r="U139" s="42" t="n"/>
    </row>
    <row r="140" ht="18" customHeight="1" s="200">
      <c r="A140" s="136" t="n"/>
      <c r="B140" s="134" t="inlineStr">
        <is>
          <t>530300210000000023136</t>
        </is>
      </c>
      <c r="C140" s="134" t="inlineStr">
        <is>
          <t>工会经费</t>
        </is>
      </c>
      <c r="D140" s="134" t="inlineStr">
        <is>
          <t>2070109</t>
        </is>
      </c>
      <c r="E140" s="134" t="inlineStr">
        <is>
          <t>群众文化</t>
        </is>
      </c>
      <c r="F140" s="134" t="inlineStr">
        <is>
          <t>30228</t>
        </is>
      </c>
      <c r="G140" s="134" t="inlineStr">
        <is>
          <t>工会经费</t>
        </is>
      </c>
      <c r="H140" s="42" t="n">
        <v>0.922158</v>
      </c>
      <c r="I140" s="44" t="n">
        <v>0.922158</v>
      </c>
      <c r="J140" s="139" t="n">
        <v>0</v>
      </c>
      <c r="K140" s="139" t="n">
        <v>0</v>
      </c>
      <c r="L140" s="139" t="n">
        <v>0</v>
      </c>
      <c r="M140" s="44" t="n">
        <v>0.922158</v>
      </c>
      <c r="N140" s="139" t="n"/>
      <c r="O140" s="42" t="n"/>
      <c r="P140" s="44" t="n"/>
      <c r="Q140" s="42" t="n"/>
      <c r="R140" s="42" t="n"/>
      <c r="S140" s="139" t="n"/>
      <c r="T140" s="42" t="n"/>
      <c r="U140" s="42" t="n"/>
    </row>
    <row r="141" ht="18" customHeight="1" s="200">
      <c r="A141" s="136" t="n"/>
      <c r="B141" s="136" t="n"/>
      <c r="C141" s="136" t="n"/>
      <c r="D141" s="134" t="inlineStr">
        <is>
          <t>2080502</t>
        </is>
      </c>
      <c r="E141" s="134" t="inlineStr">
        <is>
          <t>事业单位离退休</t>
        </is>
      </c>
      <c r="F141" s="134" t="inlineStr">
        <is>
          <t>30228</t>
        </is>
      </c>
      <c r="G141" s="134" t="inlineStr">
        <is>
          <t>工会经费</t>
        </is>
      </c>
      <c r="H141" s="42" t="n">
        <v>0.928092</v>
      </c>
      <c r="I141" s="44" t="n">
        <v>0.928092</v>
      </c>
      <c r="J141" s="139" t="n">
        <v>0</v>
      </c>
      <c r="K141" s="139" t="n">
        <v>0</v>
      </c>
      <c r="L141" s="139" t="n">
        <v>0</v>
      </c>
      <c r="M141" s="44" t="n">
        <v>0.928092</v>
      </c>
      <c r="N141" s="139" t="n"/>
      <c r="O141" s="42" t="n"/>
      <c r="P141" s="44" t="n"/>
      <c r="Q141" s="42" t="n"/>
      <c r="R141" s="42" t="n"/>
      <c r="S141" s="139" t="n"/>
      <c r="T141" s="42" t="n"/>
      <c r="U141" s="42" t="n"/>
    </row>
    <row r="142" ht="18" customHeight="1" s="200">
      <c r="A142" s="136" t="n"/>
      <c r="B142" s="134" t="inlineStr">
        <is>
          <t>530300210000000023137</t>
        </is>
      </c>
      <c r="C142" s="134" t="inlineStr">
        <is>
          <t>福利费</t>
        </is>
      </c>
      <c r="D142" s="134" t="inlineStr">
        <is>
          <t>2070109</t>
        </is>
      </c>
      <c r="E142" s="134" t="inlineStr">
        <is>
          <t>群众文化</t>
        </is>
      </c>
      <c r="F142" s="134" t="inlineStr">
        <is>
          <t>30229</t>
        </is>
      </c>
      <c r="G142" s="134" t="inlineStr">
        <is>
          <t>福利费</t>
        </is>
      </c>
      <c r="H142" s="42" t="n">
        <v>0.993097</v>
      </c>
      <c r="I142" s="44" t="n">
        <v>0.993097</v>
      </c>
      <c r="J142" s="139" t="n">
        <v>0</v>
      </c>
      <c r="K142" s="139" t="n">
        <v>0</v>
      </c>
      <c r="L142" s="139" t="n">
        <v>0</v>
      </c>
      <c r="M142" s="44" t="n">
        <v>0.993097</v>
      </c>
      <c r="N142" s="139" t="n"/>
      <c r="O142" s="42" t="n"/>
      <c r="P142" s="44" t="n"/>
      <c r="Q142" s="42" t="n"/>
      <c r="R142" s="42" t="n"/>
      <c r="S142" s="139" t="n"/>
      <c r="T142" s="42" t="n"/>
      <c r="U142" s="42" t="n"/>
    </row>
    <row r="143" ht="18" customHeight="1" s="200">
      <c r="A143" s="136" t="n"/>
      <c r="B143" s="136" t="n"/>
      <c r="C143" s="136" t="n"/>
      <c r="D143" s="134" t="inlineStr">
        <is>
          <t>2080502</t>
        </is>
      </c>
      <c r="E143" s="134" t="inlineStr">
        <is>
          <t>事业单位离退休</t>
        </is>
      </c>
      <c r="F143" s="134" t="inlineStr">
        <is>
          <t>30229</t>
        </is>
      </c>
      <c r="G143" s="134" t="inlineStr">
        <is>
          <t>福利费</t>
        </is>
      </c>
      <c r="H143" s="42" t="n">
        <v>0.973915</v>
      </c>
      <c r="I143" s="44" t="n">
        <v>0.973915</v>
      </c>
      <c r="J143" s="139" t="n">
        <v>0</v>
      </c>
      <c r="K143" s="139" t="n">
        <v>0</v>
      </c>
      <c r="L143" s="139" t="n">
        <v>0</v>
      </c>
      <c r="M143" s="44" t="n">
        <v>0.973915</v>
      </c>
      <c r="N143" s="139" t="n"/>
      <c r="O143" s="42" t="n"/>
      <c r="P143" s="44" t="n"/>
      <c r="Q143" s="42" t="n"/>
      <c r="R143" s="42" t="n"/>
      <c r="S143" s="139" t="n"/>
      <c r="T143" s="42" t="n"/>
      <c r="U143" s="42" t="n"/>
    </row>
    <row r="144" ht="18" customHeight="1" s="200">
      <c r="A144" s="136" t="n"/>
      <c r="B144" s="134" t="inlineStr">
        <is>
          <t>530300210000000023140</t>
        </is>
      </c>
      <c r="C144" s="134" t="inlineStr">
        <is>
          <t>培训费</t>
        </is>
      </c>
      <c r="D144" s="134" t="inlineStr">
        <is>
          <t>2070109</t>
        </is>
      </c>
      <c r="E144" s="134" t="inlineStr">
        <is>
          <t>群众文化</t>
        </is>
      </c>
      <c r="F144" s="134" t="inlineStr">
        <is>
          <t>30216</t>
        </is>
      </c>
      <c r="G144" s="134" t="inlineStr">
        <is>
          <t>培训费</t>
        </is>
      </c>
      <c r="H144" s="42" t="n">
        <v>0.313164</v>
      </c>
      <c r="I144" s="44" t="n">
        <v>0.313164</v>
      </c>
      <c r="J144" s="139" t="n">
        <v>0</v>
      </c>
      <c r="K144" s="139" t="n">
        <v>0</v>
      </c>
      <c r="L144" s="139" t="n">
        <v>0</v>
      </c>
      <c r="M144" s="44" t="n">
        <v>0.313164</v>
      </c>
      <c r="N144" s="139" t="n"/>
      <c r="O144" s="42" t="n"/>
      <c r="P144" s="44" t="n"/>
      <c r="Q144" s="42" t="n"/>
      <c r="R144" s="42" t="n"/>
      <c r="S144" s="139" t="n"/>
      <c r="T144" s="42" t="n"/>
      <c r="U144" s="42" t="n"/>
    </row>
    <row r="145" ht="18" customHeight="1" s="200">
      <c r="A145" s="136" t="n"/>
      <c r="B145" s="134" t="inlineStr">
        <is>
          <t>530300210000000023141</t>
        </is>
      </c>
      <c r="C145" s="134" t="inlineStr">
        <is>
          <t>退休公用经费</t>
        </is>
      </c>
      <c r="D145" s="134" t="inlineStr">
        <is>
          <t>2080502</t>
        </is>
      </c>
      <c r="E145" s="134" t="inlineStr">
        <is>
          <t>事业单位离退休</t>
        </is>
      </c>
      <c r="F145" s="134" t="inlineStr">
        <is>
          <t>30201</t>
        </is>
      </c>
      <c r="G145" s="134" t="inlineStr">
        <is>
          <t>办公费</t>
        </is>
      </c>
      <c r="H145" s="42" t="n">
        <v>0.378</v>
      </c>
      <c r="I145" s="44" t="n">
        <v>0.378</v>
      </c>
      <c r="J145" s="139" t="n">
        <v>0</v>
      </c>
      <c r="K145" s="139" t="n">
        <v>0</v>
      </c>
      <c r="L145" s="139" t="n">
        <v>0</v>
      </c>
      <c r="M145" s="44" t="n">
        <v>0.378</v>
      </c>
      <c r="N145" s="139" t="n"/>
      <c r="O145" s="42" t="n"/>
      <c r="P145" s="44" t="n"/>
      <c r="Q145" s="42" t="n"/>
      <c r="R145" s="42" t="n"/>
      <c r="S145" s="139" t="n"/>
      <c r="T145" s="42" t="n"/>
      <c r="U145" s="42" t="n"/>
    </row>
    <row r="146" ht="18" customHeight="1" s="200">
      <c r="A146" s="136" t="n"/>
      <c r="B146" s="134" t="inlineStr">
        <is>
          <t>530300210000000023142</t>
        </is>
      </c>
      <c r="C146" s="134" t="inlineStr">
        <is>
          <t>一般公用经费</t>
        </is>
      </c>
      <c r="D146" s="134" t="inlineStr">
        <is>
          <t>2070109</t>
        </is>
      </c>
      <c r="E146" s="134" t="inlineStr">
        <is>
          <t>群众文化</t>
        </is>
      </c>
      <c r="F146" s="134" t="inlineStr">
        <is>
          <t>30201</t>
        </is>
      </c>
      <c r="G146" s="134" t="inlineStr">
        <is>
          <t>办公费</t>
        </is>
      </c>
      <c r="H146" s="42" t="n">
        <v>5.4</v>
      </c>
      <c r="I146" s="44" t="n">
        <v>5.4</v>
      </c>
      <c r="J146" s="139" t="n">
        <v>0</v>
      </c>
      <c r="K146" s="139" t="n">
        <v>0</v>
      </c>
      <c r="L146" s="139" t="n">
        <v>0</v>
      </c>
      <c r="M146" s="44" t="n">
        <v>5.4</v>
      </c>
      <c r="N146" s="139" t="n"/>
      <c r="O146" s="42" t="n"/>
      <c r="P146" s="44" t="n"/>
      <c r="Q146" s="42" t="n"/>
      <c r="R146" s="42" t="n"/>
      <c r="S146" s="139" t="n"/>
      <c r="T146" s="42" t="n"/>
      <c r="U146" s="42" t="n"/>
    </row>
    <row r="147" ht="18" customHeight="1" s="200">
      <c r="A147" s="134" t="inlineStr">
        <is>
          <t>曲靖市美术馆</t>
        </is>
      </c>
      <c r="B147" s="134" t="inlineStr">
        <is>
          <t>530300210000000022957</t>
        </is>
      </c>
      <c r="C147" s="134" t="inlineStr">
        <is>
          <t>事业人员支出工资</t>
        </is>
      </c>
      <c r="D147" s="134" t="inlineStr">
        <is>
          <t>2070111</t>
        </is>
      </c>
      <c r="E147" s="134" t="inlineStr">
        <is>
          <t>文化创作与保护</t>
        </is>
      </c>
      <c r="F147" s="134" t="inlineStr">
        <is>
          <t>30101</t>
        </is>
      </c>
      <c r="G147" s="134" t="inlineStr">
        <is>
          <t>基本工资</t>
        </is>
      </c>
      <c r="H147" s="42" t="n">
        <v>48.5328</v>
      </c>
      <c r="I147" s="44" t="n">
        <v>48.5328</v>
      </c>
      <c r="J147" s="139" t="n">
        <v>0</v>
      </c>
      <c r="K147" s="139" t="n">
        <v>0</v>
      </c>
      <c r="L147" s="139" t="n">
        <v>0</v>
      </c>
      <c r="M147" s="44" t="n">
        <v>48.5328</v>
      </c>
      <c r="N147" s="139" t="n"/>
      <c r="O147" s="42" t="n"/>
      <c r="P147" s="44" t="n"/>
      <c r="Q147" s="42" t="n"/>
      <c r="R147" s="42" t="n"/>
      <c r="S147" s="139" t="n"/>
      <c r="T147" s="42" t="n"/>
      <c r="U147" s="42" t="n"/>
    </row>
    <row r="148" ht="18" customHeight="1" s="200">
      <c r="A148" s="136" t="n"/>
      <c r="B148" s="136" t="n"/>
      <c r="C148" s="136" t="n"/>
      <c r="D148" s="136" t="n"/>
      <c r="E148" s="136" t="n"/>
      <c r="F148" s="134" t="inlineStr">
        <is>
          <t>30102</t>
        </is>
      </c>
      <c r="G148" s="134" t="inlineStr">
        <is>
          <t>津贴补贴</t>
        </is>
      </c>
      <c r="H148" s="42" t="n">
        <v>25.06848</v>
      </c>
      <c r="I148" s="44" t="n">
        <v>25.06848</v>
      </c>
      <c r="J148" s="139" t="n">
        <v>0</v>
      </c>
      <c r="K148" s="139" t="n">
        <v>0</v>
      </c>
      <c r="L148" s="139" t="n">
        <v>0</v>
      </c>
      <c r="M148" s="44" t="n">
        <v>25.06848</v>
      </c>
      <c r="N148" s="139" t="n"/>
      <c r="O148" s="42" t="n"/>
      <c r="P148" s="44" t="n"/>
      <c r="Q148" s="42" t="n"/>
      <c r="R148" s="42" t="n"/>
      <c r="S148" s="139" t="n"/>
      <c r="T148" s="42" t="n"/>
      <c r="U148" s="42" t="n"/>
    </row>
    <row r="149" ht="18" customHeight="1" s="200">
      <c r="A149" s="136" t="n"/>
      <c r="B149" s="136" t="n"/>
      <c r="C149" s="136" t="n"/>
      <c r="D149" s="136" t="n"/>
      <c r="E149" s="136" t="n"/>
      <c r="F149" s="134" t="inlineStr">
        <is>
          <t>30103</t>
        </is>
      </c>
      <c r="G149" s="134" t="inlineStr">
        <is>
          <t>奖金</t>
        </is>
      </c>
      <c r="H149" s="42" t="n">
        <v>4.0444</v>
      </c>
      <c r="I149" s="44" t="n">
        <v>4.0444</v>
      </c>
      <c r="J149" s="139" t="n">
        <v>0</v>
      </c>
      <c r="K149" s="139" t="n">
        <v>0</v>
      </c>
      <c r="L149" s="139" t="n">
        <v>0</v>
      </c>
      <c r="M149" s="44" t="n">
        <v>4.0444</v>
      </c>
      <c r="N149" s="139" t="n"/>
      <c r="O149" s="42" t="n"/>
      <c r="P149" s="44" t="n"/>
      <c r="Q149" s="42" t="n"/>
      <c r="R149" s="42" t="n"/>
      <c r="S149" s="139" t="n"/>
      <c r="T149" s="42" t="n"/>
      <c r="U149" s="42" t="n"/>
    </row>
    <row r="150" ht="18" customHeight="1" s="200">
      <c r="A150" s="136" t="n"/>
      <c r="B150" s="136" t="n"/>
      <c r="C150" s="136" t="n"/>
      <c r="D150" s="136" t="n"/>
      <c r="E150" s="136" t="n"/>
      <c r="F150" s="134" t="inlineStr">
        <is>
          <t>30107</t>
        </is>
      </c>
      <c r="G150" s="134" t="inlineStr">
        <is>
          <t>绩效工资</t>
        </is>
      </c>
      <c r="H150" s="42" t="n">
        <v>53.28</v>
      </c>
      <c r="I150" s="44" t="n">
        <v>53.28</v>
      </c>
      <c r="J150" s="139" t="n">
        <v>0</v>
      </c>
      <c r="K150" s="139" t="n">
        <v>0</v>
      </c>
      <c r="L150" s="139" t="n">
        <v>0</v>
      </c>
      <c r="M150" s="44" t="n">
        <v>53.28</v>
      </c>
      <c r="N150" s="139" t="n"/>
      <c r="O150" s="42" t="n"/>
      <c r="P150" s="44" t="n"/>
      <c r="Q150" s="42" t="n"/>
      <c r="R150" s="42" t="n"/>
      <c r="S150" s="139" t="n"/>
      <c r="T150" s="42" t="n"/>
      <c r="U150" s="42" t="n"/>
    </row>
    <row r="151" ht="18" customHeight="1" s="200">
      <c r="A151" s="136" t="n"/>
      <c r="B151" s="134" t="inlineStr">
        <is>
          <t>530300210000000022962</t>
        </is>
      </c>
      <c r="C151" s="134" t="inlineStr">
        <is>
          <t>社会保障缴费（附加商业险）</t>
        </is>
      </c>
      <c r="D151" s="134" t="inlineStr">
        <is>
          <t>2101199</t>
        </is>
      </c>
      <c r="E151" s="134" t="inlineStr">
        <is>
          <t>其他行政事业单位医疗支出</t>
        </is>
      </c>
      <c r="F151" s="134" t="inlineStr">
        <is>
          <t>30112</t>
        </is>
      </c>
      <c r="G151" s="134" t="inlineStr">
        <is>
          <t>其他社会保障缴费</t>
        </is>
      </c>
      <c r="H151" s="42" t="n">
        <v>0.3458</v>
      </c>
      <c r="I151" s="44" t="n">
        <v>0.3458</v>
      </c>
      <c r="J151" s="139" t="n">
        <v>0</v>
      </c>
      <c r="K151" s="139" t="n">
        <v>0</v>
      </c>
      <c r="L151" s="139" t="n">
        <v>0</v>
      </c>
      <c r="M151" s="44" t="n">
        <v>0.3458</v>
      </c>
      <c r="N151" s="139" t="n"/>
      <c r="O151" s="42" t="n"/>
      <c r="P151" s="44" t="n"/>
      <c r="Q151" s="42" t="n"/>
      <c r="R151" s="42" t="n"/>
      <c r="S151" s="139" t="n"/>
      <c r="T151" s="42" t="n"/>
      <c r="U151" s="42" t="n"/>
    </row>
    <row r="152" ht="18" customHeight="1" s="200">
      <c r="A152" s="136" t="n"/>
      <c r="B152" s="134" t="inlineStr">
        <is>
          <t>530300210000000022964</t>
        </is>
      </c>
      <c r="C152" s="134" t="inlineStr">
        <is>
          <t>社会保障缴费（工伤保险）</t>
        </is>
      </c>
      <c r="D152" s="134" t="inlineStr">
        <is>
          <t>2101199</t>
        </is>
      </c>
      <c r="E152" s="134" t="inlineStr">
        <is>
          <t>其他行政事业单位医疗支出</t>
        </is>
      </c>
      <c r="F152" s="134" t="inlineStr">
        <is>
          <t>30112</t>
        </is>
      </c>
      <c r="G152" s="134" t="inlineStr">
        <is>
          <t>其他社会保障缴费</t>
        </is>
      </c>
      <c r="H152" s="42" t="n">
        <v>0.417667</v>
      </c>
      <c r="I152" s="44" t="n">
        <v>0.417667</v>
      </c>
      <c r="J152" s="139" t="n">
        <v>0</v>
      </c>
      <c r="K152" s="139" t="n">
        <v>0</v>
      </c>
      <c r="L152" s="139" t="n">
        <v>0</v>
      </c>
      <c r="M152" s="44" t="n">
        <v>0.417667</v>
      </c>
      <c r="N152" s="139" t="n"/>
      <c r="O152" s="42" t="n"/>
      <c r="P152" s="44" t="n"/>
      <c r="Q152" s="42" t="n"/>
      <c r="R152" s="42" t="n"/>
      <c r="S152" s="139" t="n"/>
      <c r="T152" s="42" t="n"/>
      <c r="U152" s="42" t="n"/>
    </row>
    <row r="153" ht="18" customHeight="1" s="200">
      <c r="A153" s="136" t="n"/>
      <c r="B153" s="136" t="n"/>
      <c r="C153" s="136" t="n"/>
      <c r="D153" s="134" t="inlineStr">
        <is>
          <t>2101102</t>
        </is>
      </c>
      <c r="E153" s="134" t="inlineStr">
        <is>
          <t>事业单位医疗</t>
        </is>
      </c>
      <c r="F153" s="134" t="inlineStr">
        <is>
          <t>30110</t>
        </is>
      </c>
      <c r="G153" s="134" t="inlineStr">
        <is>
          <t>职工基本医疗保险缴费</t>
        </is>
      </c>
      <c r="H153" s="42" t="n">
        <v>10.44168</v>
      </c>
      <c r="I153" s="44" t="n">
        <v>10.44168</v>
      </c>
      <c r="J153" s="139" t="n">
        <v>0</v>
      </c>
      <c r="K153" s="139" t="n">
        <v>0</v>
      </c>
      <c r="L153" s="139" t="n">
        <v>0</v>
      </c>
      <c r="M153" s="44" t="n">
        <v>10.44168</v>
      </c>
      <c r="N153" s="139" t="n"/>
      <c r="O153" s="42" t="n"/>
      <c r="P153" s="44" t="n"/>
      <c r="Q153" s="42" t="n"/>
      <c r="R153" s="42" t="n"/>
      <c r="S153" s="139" t="n"/>
      <c r="T153" s="42" t="n"/>
      <c r="U153" s="42" t="n"/>
    </row>
    <row r="154" ht="18" customHeight="1" s="200">
      <c r="A154" s="136" t="n"/>
      <c r="B154" s="134" t="inlineStr">
        <is>
          <t>530300210000000022970</t>
        </is>
      </c>
      <c r="C154" s="134" t="inlineStr">
        <is>
          <t>社会保障缴费（失业保险）</t>
        </is>
      </c>
      <c r="D154" s="134" t="inlineStr">
        <is>
          <t>2089999</t>
        </is>
      </c>
      <c r="E154" s="134" t="inlineStr">
        <is>
          <t>其他社会保障和就业支出</t>
        </is>
      </c>
      <c r="F154" s="134" t="inlineStr">
        <is>
          <t>30112</t>
        </is>
      </c>
      <c r="G154" s="134" t="inlineStr">
        <is>
          <t>其他社会保障缴费</t>
        </is>
      </c>
      <c r="H154" s="42" t="n">
        <v>0.730918</v>
      </c>
      <c r="I154" s="44" t="n">
        <v>0.730918</v>
      </c>
      <c r="J154" s="139" t="n">
        <v>0</v>
      </c>
      <c r="K154" s="139" t="n">
        <v>0</v>
      </c>
      <c r="L154" s="139" t="n">
        <v>0</v>
      </c>
      <c r="M154" s="44" t="n">
        <v>0.730918</v>
      </c>
      <c r="N154" s="139" t="n"/>
      <c r="O154" s="42" t="n"/>
      <c r="P154" s="44" t="n"/>
      <c r="Q154" s="42" t="n"/>
      <c r="R154" s="42" t="n"/>
      <c r="S154" s="139" t="n"/>
      <c r="T154" s="42" t="n"/>
      <c r="U154" s="42" t="n"/>
    </row>
    <row r="155" ht="18" customHeight="1" s="200">
      <c r="A155" s="136" t="n"/>
      <c r="B155" s="134" t="inlineStr">
        <is>
          <t>530300210000000022972</t>
        </is>
      </c>
      <c r="C155" s="134" t="inlineStr">
        <is>
          <t>社会保障缴费（养老保险）</t>
        </is>
      </c>
      <c r="D155" s="134" t="inlineStr">
        <is>
          <t>2080505</t>
        </is>
      </c>
      <c r="E155" s="134" t="inlineStr">
        <is>
          <t>机关事业单位基本养老保险缴费支出</t>
        </is>
      </c>
      <c r="F155" s="134" t="inlineStr">
        <is>
          <t>30108</t>
        </is>
      </c>
      <c r="G155" s="134" t="inlineStr">
        <is>
          <t>机关事业单位基本养老保险缴费</t>
        </is>
      </c>
      <c r="H155" s="42" t="n">
        <v>17.353792</v>
      </c>
      <c r="I155" s="44" t="n">
        <v>17.353792</v>
      </c>
      <c r="J155" s="139" t="n">
        <v>0</v>
      </c>
      <c r="K155" s="139" t="n">
        <v>0</v>
      </c>
      <c r="L155" s="139" t="n">
        <v>0</v>
      </c>
      <c r="M155" s="44" t="n">
        <v>17.353792</v>
      </c>
      <c r="N155" s="139" t="n"/>
      <c r="O155" s="42" t="n"/>
      <c r="P155" s="44" t="n"/>
      <c r="Q155" s="42" t="n"/>
      <c r="R155" s="42" t="n"/>
      <c r="S155" s="139" t="n"/>
      <c r="T155" s="42" t="n"/>
      <c r="U155" s="42" t="n"/>
    </row>
    <row r="156" ht="18" customHeight="1" s="200">
      <c r="A156" s="136" t="n"/>
      <c r="B156" s="134" t="inlineStr">
        <is>
          <t>530300210000000022977</t>
        </is>
      </c>
      <c r="C156" s="134" t="inlineStr">
        <is>
          <t>社会保障缴费（住房公积金）</t>
        </is>
      </c>
      <c r="D156" s="134" t="inlineStr">
        <is>
          <t>2210201</t>
        </is>
      </c>
      <c r="E156" s="134" t="inlineStr">
        <is>
          <t>住房公积金</t>
        </is>
      </c>
      <c r="F156" s="134" t="inlineStr">
        <is>
          <t>30113</t>
        </is>
      </c>
      <c r="G156" s="134" t="inlineStr">
        <is>
          <t>住房公积金</t>
        </is>
      </c>
      <c r="H156" s="42" t="n">
        <v>12.530016</v>
      </c>
      <c r="I156" s="44" t="n">
        <v>12.530016</v>
      </c>
      <c r="J156" s="139" t="n">
        <v>0</v>
      </c>
      <c r="K156" s="139" t="n">
        <v>0</v>
      </c>
      <c r="L156" s="139" t="n">
        <v>0</v>
      </c>
      <c r="M156" s="44" t="n">
        <v>12.530016</v>
      </c>
      <c r="N156" s="139" t="n"/>
      <c r="O156" s="42" t="n"/>
      <c r="P156" s="44" t="n"/>
      <c r="Q156" s="42" t="n"/>
      <c r="R156" s="42" t="n"/>
      <c r="S156" s="139" t="n"/>
      <c r="T156" s="42" t="n"/>
      <c r="U156" s="42" t="n"/>
    </row>
    <row r="157" ht="18" customHeight="1" s="200">
      <c r="A157" s="136" t="n"/>
      <c r="B157" s="134" t="inlineStr">
        <is>
          <t>530300210000000022978</t>
        </is>
      </c>
      <c r="C157" s="134" t="inlineStr">
        <is>
          <t>退休费</t>
        </is>
      </c>
      <c r="D157" s="134" t="inlineStr">
        <is>
          <t>2080502</t>
        </is>
      </c>
      <c r="E157" s="134" t="inlineStr">
        <is>
          <t>事业单位离退休</t>
        </is>
      </c>
      <c r="F157" s="134" t="inlineStr">
        <is>
          <t>30302</t>
        </is>
      </c>
      <c r="G157" s="134" t="inlineStr">
        <is>
          <t>退休费</t>
        </is>
      </c>
      <c r="H157" s="42" t="n">
        <v>2.112</v>
      </c>
      <c r="I157" s="44" t="n">
        <v>2.112</v>
      </c>
      <c r="J157" s="139" t="n">
        <v>0</v>
      </c>
      <c r="K157" s="139" t="n">
        <v>0</v>
      </c>
      <c r="L157" s="139" t="n">
        <v>0</v>
      </c>
      <c r="M157" s="44" t="n">
        <v>2.112</v>
      </c>
      <c r="N157" s="139" t="n"/>
      <c r="O157" s="42" t="n"/>
      <c r="P157" s="44" t="n"/>
      <c r="Q157" s="42" t="n"/>
      <c r="R157" s="42" t="n"/>
      <c r="S157" s="139" t="n"/>
      <c r="T157" s="42" t="n"/>
      <c r="U157" s="42" t="n"/>
    </row>
    <row r="158" ht="18" customHeight="1" s="200">
      <c r="A158" s="136" t="n"/>
      <c r="B158" s="134" t="inlineStr">
        <is>
          <t>530300210000000022983</t>
        </is>
      </c>
      <c r="C158" s="134" t="inlineStr">
        <is>
          <t>工会经费</t>
        </is>
      </c>
      <c r="D158" s="134" t="inlineStr">
        <is>
          <t>2070111</t>
        </is>
      </c>
      <c r="E158" s="134" t="inlineStr">
        <is>
          <t>文化创作与保护</t>
        </is>
      </c>
      <c r="F158" s="134" t="inlineStr">
        <is>
          <t>30228</t>
        </is>
      </c>
      <c r="G158" s="134" t="inlineStr">
        <is>
          <t>工会经费</t>
        </is>
      </c>
      <c r="H158" s="42" t="n">
        <v>2.105626</v>
      </c>
      <c r="I158" s="44" t="n">
        <v>2.105626</v>
      </c>
      <c r="J158" s="139" t="n">
        <v>0</v>
      </c>
      <c r="K158" s="139" t="n">
        <v>0</v>
      </c>
      <c r="L158" s="139" t="n">
        <v>0</v>
      </c>
      <c r="M158" s="44" t="n">
        <v>2.105626</v>
      </c>
      <c r="N158" s="139" t="n"/>
      <c r="O158" s="42" t="n"/>
      <c r="P158" s="44" t="n"/>
      <c r="Q158" s="42" t="n"/>
      <c r="R158" s="42" t="n"/>
      <c r="S158" s="139" t="n"/>
      <c r="T158" s="42" t="n"/>
      <c r="U158" s="42" t="n"/>
    </row>
    <row r="159" ht="18" customHeight="1" s="200">
      <c r="A159" s="136" t="n"/>
      <c r="B159" s="136" t="n"/>
      <c r="C159" s="136" t="n"/>
      <c r="D159" s="134" t="inlineStr">
        <is>
          <t>2080502</t>
        </is>
      </c>
      <c r="E159" s="134" t="inlineStr">
        <is>
          <t>事业单位离退休</t>
        </is>
      </c>
      <c r="F159" s="134" t="inlineStr">
        <is>
          <t>30228</t>
        </is>
      </c>
      <c r="G159" s="134" t="inlineStr">
        <is>
          <t>工会经费</t>
        </is>
      </c>
      <c r="H159" s="42" t="n">
        <v>0.140541</v>
      </c>
      <c r="I159" s="44" t="n">
        <v>0.140541</v>
      </c>
      <c r="J159" s="139" t="n">
        <v>0</v>
      </c>
      <c r="K159" s="139" t="n">
        <v>0</v>
      </c>
      <c r="L159" s="139" t="n">
        <v>0</v>
      </c>
      <c r="M159" s="44" t="n">
        <v>0.140541</v>
      </c>
      <c r="N159" s="139" t="n"/>
      <c r="O159" s="42" t="n"/>
      <c r="P159" s="44" t="n"/>
      <c r="Q159" s="42" t="n"/>
      <c r="R159" s="42" t="n"/>
      <c r="S159" s="139" t="n"/>
      <c r="T159" s="42" t="n"/>
      <c r="U159" s="42" t="n"/>
    </row>
    <row r="160" ht="18" customHeight="1" s="200">
      <c r="A160" s="136" t="n"/>
      <c r="B160" s="134" t="inlineStr">
        <is>
          <t>530300210000000022985</t>
        </is>
      </c>
      <c r="C160" s="134" t="inlineStr">
        <is>
          <t>福利费</t>
        </is>
      </c>
      <c r="D160" s="134" t="inlineStr">
        <is>
          <t>2070111</t>
        </is>
      </c>
      <c r="E160" s="134" t="inlineStr">
        <is>
          <t>文化创作与保护</t>
        </is>
      </c>
      <c r="F160" s="134" t="inlineStr">
        <is>
          <t>30229</t>
        </is>
      </c>
      <c r="G160" s="134" t="inlineStr">
        <is>
          <t>福利费</t>
        </is>
      </c>
      <c r="H160" s="42" t="n">
        <v>2.312832</v>
      </c>
      <c r="I160" s="44" t="n">
        <v>2.312832</v>
      </c>
      <c r="J160" s="139" t="n">
        <v>0</v>
      </c>
      <c r="K160" s="139" t="n">
        <v>0</v>
      </c>
      <c r="L160" s="139" t="n">
        <v>0</v>
      </c>
      <c r="M160" s="44" t="n">
        <v>2.312832</v>
      </c>
      <c r="N160" s="139" t="n"/>
      <c r="O160" s="42" t="n"/>
      <c r="P160" s="44" t="n"/>
      <c r="Q160" s="42" t="n"/>
      <c r="R160" s="42" t="n"/>
      <c r="S160" s="139" t="n"/>
      <c r="T160" s="42" t="n"/>
      <c r="U160" s="42" t="n"/>
    </row>
    <row r="161" ht="18" customHeight="1" s="200">
      <c r="A161" s="136" t="n"/>
      <c r="B161" s="136" t="n"/>
      <c r="C161" s="136" t="n"/>
      <c r="D161" s="134" t="inlineStr">
        <is>
          <t>2080502</t>
        </is>
      </c>
      <c r="E161" s="134" t="inlineStr">
        <is>
          <t>事业单位离退休</t>
        </is>
      </c>
      <c r="F161" s="134" t="inlineStr">
        <is>
          <t>30229</t>
        </is>
      </c>
      <c r="G161" s="134" t="inlineStr">
        <is>
          <t>福利费</t>
        </is>
      </c>
      <c r="H161" s="42" t="n">
        <v>0.149076</v>
      </c>
      <c r="I161" s="44" t="n">
        <v>0.149076</v>
      </c>
      <c r="J161" s="139" t="n">
        <v>0</v>
      </c>
      <c r="K161" s="139" t="n">
        <v>0</v>
      </c>
      <c r="L161" s="139" t="n">
        <v>0</v>
      </c>
      <c r="M161" s="44" t="n">
        <v>0.149076</v>
      </c>
      <c r="N161" s="139" t="n"/>
      <c r="O161" s="42" t="n"/>
      <c r="P161" s="44" t="n"/>
      <c r="Q161" s="42" t="n"/>
      <c r="R161" s="42" t="n"/>
      <c r="S161" s="139" t="n"/>
      <c r="T161" s="42" t="n"/>
      <c r="U161" s="42" t="n"/>
    </row>
    <row r="162" ht="18" customHeight="1" s="200">
      <c r="A162" s="136" t="n"/>
      <c r="B162" s="134" t="inlineStr">
        <is>
          <t>530300210000000022991</t>
        </is>
      </c>
      <c r="C162" s="134" t="inlineStr">
        <is>
          <t>培训费</t>
        </is>
      </c>
      <c r="D162" s="134" t="inlineStr">
        <is>
          <t>2070111</t>
        </is>
      </c>
      <c r="E162" s="134" t="inlineStr">
        <is>
          <t>文化创作与保护</t>
        </is>
      </c>
      <c r="F162" s="134" t="inlineStr">
        <is>
          <t>30216</t>
        </is>
      </c>
      <c r="G162" s="134" t="inlineStr">
        <is>
          <t>培训费</t>
        </is>
      </c>
      <c r="H162" s="42" t="n">
        <v>0.781092</v>
      </c>
      <c r="I162" s="44" t="n">
        <v>0.781092</v>
      </c>
      <c r="J162" s="139" t="n">
        <v>0</v>
      </c>
      <c r="K162" s="139" t="n">
        <v>0</v>
      </c>
      <c r="L162" s="139" t="n">
        <v>0</v>
      </c>
      <c r="M162" s="44" t="n">
        <v>0.781092</v>
      </c>
      <c r="N162" s="139" t="n"/>
      <c r="O162" s="42" t="n"/>
      <c r="P162" s="44" t="n"/>
      <c r="Q162" s="42" t="n"/>
      <c r="R162" s="42" t="n"/>
      <c r="S162" s="139" t="n"/>
      <c r="T162" s="42" t="n"/>
      <c r="U162" s="42" t="n"/>
    </row>
    <row r="163" ht="18" customHeight="1" s="200">
      <c r="A163" s="136" t="n"/>
      <c r="B163" s="134" t="inlineStr">
        <is>
          <t>530300210000000022993</t>
        </is>
      </c>
      <c r="C163" s="134" t="inlineStr">
        <is>
          <t>退休公用经费</t>
        </is>
      </c>
      <c r="D163" s="134" t="inlineStr">
        <is>
          <t>2080502</t>
        </is>
      </c>
      <c r="E163" s="134" t="inlineStr">
        <is>
          <t>事业单位离退休</t>
        </is>
      </c>
      <c r="F163" s="134" t="inlineStr">
        <is>
          <t>30201</t>
        </is>
      </c>
      <c r="G163" s="134" t="inlineStr">
        <is>
          <t>办公费</t>
        </is>
      </c>
      <c r="H163" s="42" t="n">
        <v>0.054</v>
      </c>
      <c r="I163" s="44" t="n">
        <v>0.054</v>
      </c>
      <c r="J163" s="139" t="n">
        <v>0</v>
      </c>
      <c r="K163" s="139" t="n">
        <v>0</v>
      </c>
      <c r="L163" s="139" t="n">
        <v>0</v>
      </c>
      <c r="M163" s="44" t="n">
        <v>0.054</v>
      </c>
      <c r="N163" s="139" t="n"/>
      <c r="O163" s="42" t="n"/>
      <c r="P163" s="44" t="n"/>
      <c r="Q163" s="42" t="n"/>
      <c r="R163" s="42" t="n"/>
      <c r="S163" s="139" t="n"/>
      <c r="T163" s="42" t="n"/>
      <c r="U163" s="42" t="n"/>
    </row>
    <row r="164" ht="18" customHeight="1" s="200">
      <c r="A164" s="136" t="n"/>
      <c r="B164" s="134" t="inlineStr">
        <is>
          <t>530300210000000022995</t>
        </is>
      </c>
      <c r="C164" s="134" t="inlineStr">
        <is>
          <t>一般公用经费</t>
        </is>
      </c>
      <c r="D164" s="134" t="inlineStr">
        <is>
          <t>2070111</t>
        </is>
      </c>
      <c r="E164" s="134" t="inlineStr">
        <is>
          <t>文化创作与保护</t>
        </is>
      </c>
      <c r="F164" s="134" t="inlineStr">
        <is>
          <t>30201</t>
        </is>
      </c>
      <c r="G164" s="134" t="inlineStr">
        <is>
          <t>办公费</t>
        </is>
      </c>
      <c r="H164" s="42" t="n">
        <v>10.8</v>
      </c>
      <c r="I164" s="44" t="n">
        <v>10.8</v>
      </c>
      <c r="J164" s="139" t="n">
        <v>0</v>
      </c>
      <c r="K164" s="139" t="n">
        <v>0</v>
      </c>
      <c r="L164" s="139" t="n">
        <v>0</v>
      </c>
      <c r="M164" s="44" t="n">
        <v>10.8</v>
      </c>
      <c r="N164" s="139" t="n"/>
      <c r="O164" s="42" t="n"/>
      <c r="P164" s="44" t="n"/>
      <c r="Q164" s="42" t="n"/>
      <c r="R164" s="42" t="n"/>
      <c r="S164" s="139" t="n"/>
      <c r="T164" s="42" t="n"/>
      <c r="U164" s="42" t="n"/>
    </row>
    <row r="165" ht="18" customHeight="1" s="200">
      <c r="A165" s="134" t="inlineStr">
        <is>
          <t>曲靖市国风影剧院</t>
        </is>
      </c>
      <c r="B165" s="134" t="inlineStr">
        <is>
          <t>530300210000000023013</t>
        </is>
      </c>
      <c r="C165" s="134" t="inlineStr">
        <is>
          <t>社会保障缴费（附加商业险）</t>
        </is>
      </c>
      <c r="D165" s="134" t="inlineStr">
        <is>
          <t>2101199</t>
        </is>
      </c>
      <c r="E165" s="134" t="inlineStr">
        <is>
          <t>其他行政事业单位医疗支出</t>
        </is>
      </c>
      <c r="F165" s="134" t="inlineStr">
        <is>
          <t>30112</t>
        </is>
      </c>
      <c r="G165" s="134" t="inlineStr">
        <is>
          <t>其他社会保障缴费</t>
        </is>
      </c>
      <c r="H165" s="42" t="n">
        <v>0.3724</v>
      </c>
      <c r="I165" s="44" t="n">
        <v>0.3724</v>
      </c>
      <c r="J165" s="139" t="n">
        <v>0</v>
      </c>
      <c r="K165" s="139" t="n">
        <v>0</v>
      </c>
      <c r="L165" s="139" t="n">
        <v>0</v>
      </c>
      <c r="M165" s="44" t="n">
        <v>0.3724</v>
      </c>
      <c r="N165" s="139" t="n"/>
      <c r="O165" s="42" t="n"/>
      <c r="P165" s="44" t="n"/>
      <c r="Q165" s="42" t="n"/>
      <c r="R165" s="42" t="n"/>
      <c r="S165" s="139" t="n"/>
      <c r="T165" s="42" t="n"/>
      <c r="U165" s="42" t="n"/>
    </row>
    <row r="166" ht="18" customHeight="1" s="200">
      <c r="A166" s="136" t="n"/>
      <c r="B166" s="134" t="inlineStr">
        <is>
          <t>530300210000000023014</t>
        </is>
      </c>
      <c r="C166" s="134" t="inlineStr">
        <is>
          <t>社会保障缴费（工伤保险）</t>
        </is>
      </c>
      <c r="D166" s="134" t="inlineStr">
        <is>
          <t>2101199</t>
        </is>
      </c>
      <c r="E166" s="134" t="inlineStr">
        <is>
          <t>其他行政事业单位医疗支出</t>
        </is>
      </c>
      <c r="F166" s="134" t="inlineStr">
        <is>
          <t>30112</t>
        </is>
      </c>
      <c r="G166" s="134" t="inlineStr">
        <is>
          <t>其他社会保障缴费</t>
        </is>
      </c>
      <c r="H166" s="42" t="n">
        <v>0.161702</v>
      </c>
      <c r="I166" s="44" t="n">
        <v>0.161702</v>
      </c>
      <c r="J166" s="139" t="n">
        <v>0</v>
      </c>
      <c r="K166" s="139" t="n">
        <v>0</v>
      </c>
      <c r="L166" s="139" t="n">
        <v>0</v>
      </c>
      <c r="M166" s="44" t="n">
        <v>0.161702</v>
      </c>
      <c r="N166" s="139" t="n"/>
      <c r="O166" s="42" t="n"/>
      <c r="P166" s="44" t="n"/>
      <c r="Q166" s="42" t="n"/>
      <c r="R166" s="42" t="n"/>
      <c r="S166" s="139" t="n"/>
      <c r="T166" s="42" t="n"/>
      <c r="U166" s="42" t="n"/>
    </row>
    <row r="167" ht="18" customHeight="1" s="200">
      <c r="A167" s="136" t="n"/>
      <c r="B167" s="136" t="n"/>
      <c r="C167" s="136" t="n"/>
      <c r="D167" s="134" t="inlineStr">
        <is>
          <t>2101102</t>
        </is>
      </c>
      <c r="E167" s="134" t="inlineStr">
        <is>
          <t>事业单位医疗</t>
        </is>
      </c>
      <c r="F167" s="134" t="inlineStr">
        <is>
          <t>30110</t>
        </is>
      </c>
      <c r="G167" s="134" t="inlineStr">
        <is>
          <t>职工基本医疗保险缴费</t>
        </is>
      </c>
      <c r="H167" s="42" t="n">
        <v>4.04256</v>
      </c>
      <c r="I167" s="44" t="n">
        <v>4.04256</v>
      </c>
      <c r="J167" s="139" t="n">
        <v>0</v>
      </c>
      <c r="K167" s="139" t="n">
        <v>0</v>
      </c>
      <c r="L167" s="139" t="n">
        <v>0</v>
      </c>
      <c r="M167" s="44" t="n">
        <v>4.04256</v>
      </c>
      <c r="N167" s="139" t="n"/>
      <c r="O167" s="42" t="n"/>
      <c r="P167" s="44" t="n"/>
      <c r="Q167" s="42" t="n"/>
      <c r="R167" s="42" t="n"/>
      <c r="S167" s="139" t="n"/>
      <c r="T167" s="42" t="n"/>
      <c r="U167" s="42" t="n"/>
    </row>
    <row r="168" ht="18" customHeight="1" s="200">
      <c r="A168" s="136" t="n"/>
      <c r="B168" s="134" t="inlineStr">
        <is>
          <t>530300210000000023017</t>
        </is>
      </c>
      <c r="C168" s="134" t="inlineStr">
        <is>
          <t>社会保障缴费（失业保险）</t>
        </is>
      </c>
      <c r="D168" s="134" t="inlineStr">
        <is>
          <t>2089999</t>
        </is>
      </c>
      <c r="E168" s="134" t="inlineStr">
        <is>
          <t>其他社会保障和就业支出</t>
        </is>
      </c>
      <c r="F168" s="134" t="inlineStr">
        <is>
          <t>30112</t>
        </is>
      </c>
      <c r="G168" s="134" t="inlineStr">
        <is>
          <t>其他社会保障缴费</t>
        </is>
      </c>
      <c r="H168" s="42" t="n">
        <v>0.282979</v>
      </c>
      <c r="I168" s="44" t="n">
        <v>0.282979</v>
      </c>
      <c r="J168" s="139" t="n">
        <v>0</v>
      </c>
      <c r="K168" s="139" t="n">
        <v>0</v>
      </c>
      <c r="L168" s="139" t="n">
        <v>0</v>
      </c>
      <c r="M168" s="44" t="n">
        <v>0.282979</v>
      </c>
      <c r="N168" s="139" t="n"/>
      <c r="O168" s="42" t="n"/>
      <c r="P168" s="44" t="n"/>
      <c r="Q168" s="42" t="n"/>
      <c r="R168" s="42" t="n"/>
      <c r="S168" s="139" t="n"/>
      <c r="T168" s="42" t="n"/>
      <c r="U168" s="42" t="n"/>
    </row>
    <row r="169" ht="18" customHeight="1" s="200">
      <c r="A169" s="136" t="n"/>
      <c r="B169" s="134" t="inlineStr">
        <is>
          <t>530300210000000023018</t>
        </is>
      </c>
      <c r="C169" s="134" t="inlineStr">
        <is>
          <t>社会保障缴费（养老保险）</t>
        </is>
      </c>
      <c r="D169" s="134" t="inlineStr">
        <is>
          <t>2080505</t>
        </is>
      </c>
      <c r="E169" s="134" t="inlineStr">
        <is>
          <t>机关事业单位基本养老保险缴费支出</t>
        </is>
      </c>
      <c r="F169" s="134" t="inlineStr">
        <is>
          <t>30108</t>
        </is>
      </c>
      <c r="G169" s="134" t="inlineStr">
        <is>
          <t>机关事业单位基本养老保险缴费</t>
        </is>
      </c>
      <c r="H169" s="42" t="n">
        <v>6.714528</v>
      </c>
      <c r="I169" s="44" t="n">
        <v>6.714528</v>
      </c>
      <c r="J169" s="139" t="n">
        <v>0</v>
      </c>
      <c r="K169" s="139" t="n">
        <v>0</v>
      </c>
      <c r="L169" s="139" t="n">
        <v>0</v>
      </c>
      <c r="M169" s="44" t="n">
        <v>6.714528</v>
      </c>
      <c r="N169" s="139" t="n"/>
      <c r="O169" s="42" t="n"/>
      <c r="P169" s="44" t="n"/>
      <c r="Q169" s="42" t="n"/>
      <c r="R169" s="42" t="n"/>
      <c r="S169" s="139" t="n"/>
      <c r="T169" s="42" t="n"/>
      <c r="U169" s="42" t="n"/>
    </row>
    <row r="170" ht="18" customHeight="1" s="200">
      <c r="A170" s="136" t="n"/>
      <c r="B170" s="134" t="inlineStr">
        <is>
          <t>530300210000000023019</t>
        </is>
      </c>
      <c r="C170" s="134" t="inlineStr">
        <is>
          <t>社会保障缴费（职业年金）</t>
        </is>
      </c>
      <c r="D170" s="134" t="inlineStr">
        <is>
          <t>2080506</t>
        </is>
      </c>
      <c r="E170" s="134" t="inlineStr">
        <is>
          <t>机关事业单位职业年金缴费支出</t>
        </is>
      </c>
      <c r="F170" s="134" t="inlineStr">
        <is>
          <t>30109</t>
        </is>
      </c>
      <c r="G170" s="134" t="inlineStr">
        <is>
          <t>职业年金缴费</t>
        </is>
      </c>
      <c r="H170" s="42" t="n">
        <v>3.357264</v>
      </c>
      <c r="I170" s="44" t="n">
        <v>3.357264</v>
      </c>
      <c r="J170" s="139" t="n">
        <v>0</v>
      </c>
      <c r="K170" s="139" t="n">
        <v>0</v>
      </c>
      <c r="L170" s="139" t="n">
        <v>0</v>
      </c>
      <c r="M170" s="44" t="n">
        <v>3.357264</v>
      </c>
      <c r="N170" s="139" t="n"/>
      <c r="O170" s="42" t="n"/>
      <c r="P170" s="44" t="n"/>
      <c r="Q170" s="42" t="n"/>
      <c r="R170" s="42" t="n"/>
      <c r="S170" s="139" t="n"/>
      <c r="T170" s="42" t="n"/>
      <c r="U170" s="42" t="n"/>
    </row>
    <row r="171" ht="18" customHeight="1" s="200">
      <c r="A171" s="136" t="n"/>
      <c r="B171" s="134" t="inlineStr">
        <is>
          <t>530300210000000023021</t>
        </is>
      </c>
      <c r="C171" s="134" t="inlineStr">
        <is>
          <t>社会保障缴费（住房公积金）</t>
        </is>
      </c>
      <c r="D171" s="134" t="inlineStr">
        <is>
          <t>2210201</t>
        </is>
      </c>
      <c r="E171" s="134" t="inlineStr">
        <is>
          <t>住房公积金</t>
        </is>
      </c>
      <c r="F171" s="134" t="inlineStr">
        <is>
          <t>30113</t>
        </is>
      </c>
      <c r="G171" s="134" t="inlineStr">
        <is>
          <t>住房公积金</t>
        </is>
      </c>
      <c r="H171" s="42" t="n">
        <v>4.851072</v>
      </c>
      <c r="I171" s="44" t="n">
        <v>4.851072</v>
      </c>
      <c r="J171" s="139" t="n">
        <v>0</v>
      </c>
      <c r="K171" s="139" t="n">
        <v>0</v>
      </c>
      <c r="L171" s="139" t="n">
        <v>0</v>
      </c>
      <c r="M171" s="44" t="n">
        <v>4.851072</v>
      </c>
      <c r="N171" s="139" t="n"/>
      <c r="O171" s="42" t="n"/>
      <c r="P171" s="44" t="n"/>
      <c r="Q171" s="42" t="n"/>
      <c r="R171" s="42" t="n"/>
      <c r="S171" s="139" t="n"/>
      <c r="T171" s="42" t="n"/>
      <c r="U171" s="42" t="n"/>
    </row>
    <row r="172" ht="18" customHeight="1" s="200">
      <c r="A172" s="136" t="n"/>
      <c r="B172" s="134" t="inlineStr">
        <is>
          <t>530300210000000023022</t>
        </is>
      </c>
      <c r="C172" s="134" t="inlineStr">
        <is>
          <t>退休费</t>
        </is>
      </c>
      <c r="D172" s="134" t="inlineStr">
        <is>
          <t>2080502</t>
        </is>
      </c>
      <c r="E172" s="134" t="inlineStr">
        <is>
          <t>事业单位离退休</t>
        </is>
      </c>
      <c r="F172" s="134" t="inlineStr">
        <is>
          <t>30302</t>
        </is>
      </c>
      <c r="G172" s="134" t="inlineStr">
        <is>
          <t>退休费</t>
        </is>
      </c>
      <c r="H172" s="42" t="n">
        <v>29.75184</v>
      </c>
      <c r="I172" s="44" t="n">
        <v>29.75184</v>
      </c>
      <c r="J172" s="139" t="n">
        <v>0</v>
      </c>
      <c r="K172" s="139" t="n">
        <v>0</v>
      </c>
      <c r="L172" s="139" t="n">
        <v>0</v>
      </c>
      <c r="M172" s="44" t="n">
        <v>29.75184</v>
      </c>
      <c r="N172" s="139" t="n"/>
      <c r="O172" s="42" t="n"/>
      <c r="P172" s="44" t="n"/>
      <c r="Q172" s="42" t="n"/>
      <c r="R172" s="42" t="n"/>
      <c r="S172" s="139" t="n"/>
      <c r="T172" s="42" t="n"/>
      <c r="U172" s="42" t="n"/>
    </row>
    <row r="173" ht="18" customHeight="1" s="200">
      <c r="A173" s="136" t="n"/>
      <c r="B173" s="136" t="n"/>
      <c r="C173" s="136" t="n"/>
      <c r="D173" s="134" t="inlineStr">
        <is>
          <t>2080502</t>
        </is>
      </c>
      <c r="E173" s="134" t="inlineStr">
        <is>
          <t>事业单位离退休</t>
        </is>
      </c>
      <c r="F173" s="134" t="inlineStr">
        <is>
          <t>30228</t>
        </is>
      </c>
      <c r="G173" s="134" t="inlineStr">
        <is>
          <t>工会经费</t>
        </is>
      </c>
      <c r="H173" s="42" t="n">
        <v>1.580027</v>
      </c>
      <c r="I173" s="44" t="n">
        <v>1.580027</v>
      </c>
      <c r="J173" s="139" t="n">
        <v>0</v>
      </c>
      <c r="K173" s="139" t="n">
        <v>0</v>
      </c>
      <c r="L173" s="139" t="n">
        <v>0</v>
      </c>
      <c r="M173" s="44" t="n">
        <v>1.580027</v>
      </c>
      <c r="N173" s="139" t="n"/>
      <c r="O173" s="42" t="n"/>
      <c r="P173" s="44" t="n"/>
      <c r="Q173" s="42" t="n"/>
      <c r="R173" s="42" t="n"/>
      <c r="S173" s="139" t="n"/>
      <c r="T173" s="42" t="n"/>
      <c r="U173" s="42" t="n"/>
    </row>
    <row r="174" ht="18" customHeight="1" s="200">
      <c r="A174" s="136" t="n"/>
      <c r="B174" s="136" t="n"/>
      <c r="C174" s="136" t="n"/>
      <c r="D174" s="134" t="inlineStr">
        <is>
          <t>2080502</t>
        </is>
      </c>
      <c r="E174" s="134" t="inlineStr">
        <is>
          <t>事业单位离退休</t>
        </is>
      </c>
      <c r="F174" s="134" t="inlineStr">
        <is>
          <t>30229</t>
        </is>
      </c>
      <c r="G174" s="134" t="inlineStr">
        <is>
          <t>福利费</t>
        </is>
      </c>
      <c r="H174" s="42" t="n">
        <v>1.602634</v>
      </c>
      <c r="I174" s="44" t="n">
        <v>1.602634</v>
      </c>
      <c r="J174" s="139" t="n">
        <v>0</v>
      </c>
      <c r="K174" s="139" t="n">
        <v>0</v>
      </c>
      <c r="L174" s="139" t="n">
        <v>0</v>
      </c>
      <c r="M174" s="44" t="n">
        <v>1.602634</v>
      </c>
      <c r="N174" s="139" t="n"/>
      <c r="O174" s="42" t="n"/>
      <c r="P174" s="44" t="n"/>
      <c r="Q174" s="42" t="n"/>
      <c r="R174" s="42" t="n"/>
      <c r="S174" s="139" t="n"/>
      <c r="T174" s="42" t="n"/>
      <c r="U174" s="42" t="n"/>
    </row>
    <row r="175" ht="18" customHeight="1" s="200">
      <c r="A175" s="136" t="n"/>
      <c r="B175" s="134" t="inlineStr">
        <is>
          <t>530300210000000023031</t>
        </is>
      </c>
      <c r="C175" s="134" t="inlineStr">
        <is>
          <t>退休公用经费</t>
        </is>
      </c>
      <c r="D175" s="134" t="inlineStr">
        <is>
          <t>2080502</t>
        </is>
      </c>
      <c r="E175" s="134" t="inlineStr">
        <is>
          <t>事业单位离退休</t>
        </is>
      </c>
      <c r="F175" s="134" t="inlineStr">
        <is>
          <t>30201</t>
        </is>
      </c>
      <c r="G175" s="134" t="inlineStr">
        <is>
          <t>办公费</t>
        </is>
      </c>
      <c r="H175" s="42" t="n">
        <v>0.756</v>
      </c>
      <c r="I175" s="44" t="n">
        <v>0.756</v>
      </c>
      <c r="J175" s="139" t="n">
        <v>0</v>
      </c>
      <c r="K175" s="139" t="n">
        <v>0</v>
      </c>
      <c r="L175" s="139" t="n">
        <v>0</v>
      </c>
      <c r="M175" s="44" t="n">
        <v>0.756</v>
      </c>
      <c r="N175" s="139" t="n"/>
      <c r="O175" s="42" t="n"/>
      <c r="P175" s="44" t="n"/>
      <c r="Q175" s="42" t="n"/>
      <c r="R175" s="42" t="n"/>
      <c r="S175" s="139" t="n"/>
      <c r="T175" s="42" t="n"/>
      <c r="U175" s="42" t="n"/>
    </row>
    <row r="176" ht="18" customHeight="1" s="200">
      <c r="A176" s="134" t="inlineStr">
        <is>
          <t>曲靖市艺术研究所</t>
        </is>
      </c>
      <c r="B176" s="134" t="inlineStr">
        <is>
          <t>530300210000000021914</t>
        </is>
      </c>
      <c r="C176" s="134" t="inlineStr">
        <is>
          <t>事业人员支出工资</t>
        </is>
      </c>
      <c r="D176" s="134" t="inlineStr">
        <is>
          <t>2070111</t>
        </is>
      </c>
      <c r="E176" s="134" t="inlineStr">
        <is>
          <t>文化创作与保护</t>
        </is>
      </c>
      <c r="F176" s="134" t="inlineStr">
        <is>
          <t>30101</t>
        </is>
      </c>
      <c r="G176" s="134" t="inlineStr">
        <is>
          <t>基本工资</t>
        </is>
      </c>
      <c r="H176" s="42" t="n">
        <v>34.4652</v>
      </c>
      <c r="I176" s="44" t="n">
        <v>34.4652</v>
      </c>
      <c r="J176" s="139" t="n">
        <v>0</v>
      </c>
      <c r="K176" s="139" t="n">
        <v>0</v>
      </c>
      <c r="L176" s="139" t="n">
        <v>0</v>
      </c>
      <c r="M176" s="44" t="n">
        <v>34.4652</v>
      </c>
      <c r="N176" s="139" t="n"/>
      <c r="O176" s="42" t="n"/>
      <c r="P176" s="44" t="n"/>
      <c r="Q176" s="42" t="n"/>
      <c r="R176" s="42" t="n"/>
      <c r="S176" s="139" t="n"/>
      <c r="T176" s="42" t="n"/>
      <c r="U176" s="42" t="n"/>
    </row>
    <row r="177" ht="18" customHeight="1" s="200">
      <c r="A177" s="136" t="n"/>
      <c r="B177" s="136" t="n"/>
      <c r="C177" s="136" t="n"/>
      <c r="D177" s="136" t="n"/>
      <c r="E177" s="136" t="n"/>
      <c r="F177" s="134" t="inlineStr">
        <is>
          <t>30102</t>
        </is>
      </c>
      <c r="G177" s="134" t="inlineStr">
        <is>
          <t>津贴补贴</t>
        </is>
      </c>
      <c r="H177" s="42" t="n">
        <v>15.1596</v>
      </c>
      <c r="I177" s="44" t="n">
        <v>15.1596</v>
      </c>
      <c r="J177" s="139" t="n">
        <v>0</v>
      </c>
      <c r="K177" s="139" t="n">
        <v>0</v>
      </c>
      <c r="L177" s="139" t="n">
        <v>0</v>
      </c>
      <c r="M177" s="44" t="n">
        <v>15.1596</v>
      </c>
      <c r="N177" s="139" t="n"/>
      <c r="O177" s="42" t="n"/>
      <c r="P177" s="44" t="n"/>
      <c r="Q177" s="42" t="n"/>
      <c r="R177" s="42" t="n"/>
      <c r="S177" s="139" t="n"/>
      <c r="T177" s="42" t="n"/>
      <c r="U177" s="42" t="n"/>
    </row>
    <row r="178" ht="18" customHeight="1" s="200">
      <c r="A178" s="136" t="n"/>
      <c r="B178" s="136" t="n"/>
      <c r="C178" s="136" t="n"/>
      <c r="D178" s="136" t="n"/>
      <c r="E178" s="136" t="n"/>
      <c r="F178" s="134" t="inlineStr">
        <is>
          <t>30103</t>
        </is>
      </c>
      <c r="G178" s="134" t="inlineStr">
        <is>
          <t>奖金</t>
        </is>
      </c>
      <c r="H178" s="42" t="n">
        <v>2.8721</v>
      </c>
      <c r="I178" s="44" t="n">
        <v>2.8721</v>
      </c>
      <c r="J178" s="139" t="n">
        <v>0</v>
      </c>
      <c r="K178" s="139" t="n">
        <v>0</v>
      </c>
      <c r="L178" s="139" t="n">
        <v>0</v>
      </c>
      <c r="M178" s="44" t="n">
        <v>2.8721</v>
      </c>
      <c r="N178" s="139" t="n"/>
      <c r="O178" s="42" t="n"/>
      <c r="P178" s="44" t="n"/>
      <c r="Q178" s="42" t="n"/>
      <c r="R178" s="42" t="n"/>
      <c r="S178" s="139" t="n"/>
      <c r="T178" s="42" t="n"/>
      <c r="U178" s="42" t="n"/>
    </row>
    <row r="179" ht="18" customHeight="1" s="200">
      <c r="A179" s="136" t="n"/>
      <c r="B179" s="136" t="n"/>
      <c r="C179" s="136" t="n"/>
      <c r="D179" s="136" t="n"/>
      <c r="E179" s="136" t="n"/>
      <c r="F179" s="134" t="inlineStr">
        <is>
          <t>30107</t>
        </is>
      </c>
      <c r="G179" s="134" t="inlineStr">
        <is>
          <t>绩效工资</t>
        </is>
      </c>
      <c r="H179" s="42" t="n">
        <v>32.034</v>
      </c>
      <c r="I179" s="44" t="n">
        <v>32.034</v>
      </c>
      <c r="J179" s="139" t="n">
        <v>0</v>
      </c>
      <c r="K179" s="139" t="n">
        <v>0</v>
      </c>
      <c r="L179" s="139" t="n">
        <v>0</v>
      </c>
      <c r="M179" s="44" t="n">
        <v>32.034</v>
      </c>
      <c r="N179" s="139" t="n"/>
      <c r="O179" s="42" t="n"/>
      <c r="P179" s="44" t="n"/>
      <c r="Q179" s="42" t="n"/>
      <c r="R179" s="42" t="n"/>
      <c r="S179" s="139" t="n"/>
      <c r="T179" s="42" t="n"/>
      <c r="U179" s="42" t="n"/>
    </row>
    <row r="180" ht="18" customHeight="1" s="200">
      <c r="A180" s="136" t="n"/>
      <c r="B180" s="134" t="inlineStr">
        <is>
          <t>530300210000000021919</t>
        </is>
      </c>
      <c r="C180" s="134" t="inlineStr">
        <is>
          <t>社会保障缴费（附加商业险）</t>
        </is>
      </c>
      <c r="D180" s="134" t="inlineStr">
        <is>
          <t>2101199</t>
        </is>
      </c>
      <c r="E180" s="134" t="inlineStr">
        <is>
          <t>其他行政事业单位医疗支出</t>
        </is>
      </c>
      <c r="F180" s="134" t="inlineStr">
        <is>
          <t>30112</t>
        </is>
      </c>
      <c r="G180" s="134" t="inlineStr">
        <is>
          <t>其他社会保障缴费</t>
        </is>
      </c>
      <c r="H180" s="42" t="n">
        <v>0.3724</v>
      </c>
      <c r="I180" s="44" t="n">
        <v>0.3724</v>
      </c>
      <c r="J180" s="139" t="n">
        <v>0</v>
      </c>
      <c r="K180" s="139" t="n">
        <v>0</v>
      </c>
      <c r="L180" s="139" t="n">
        <v>0</v>
      </c>
      <c r="M180" s="44" t="n">
        <v>0.3724</v>
      </c>
      <c r="N180" s="139" t="n"/>
      <c r="O180" s="42" t="n"/>
      <c r="P180" s="44" t="n"/>
      <c r="Q180" s="42" t="n"/>
      <c r="R180" s="42" t="n"/>
      <c r="S180" s="139" t="n"/>
      <c r="T180" s="42" t="n"/>
      <c r="U180" s="42" t="n"/>
    </row>
    <row r="181" ht="18" customHeight="1" s="200">
      <c r="A181" s="136" t="n"/>
      <c r="B181" s="134" t="inlineStr">
        <is>
          <t>530300210000000021920</t>
        </is>
      </c>
      <c r="C181" s="134" t="inlineStr">
        <is>
          <t>社会保障缴费（工伤保险）</t>
        </is>
      </c>
      <c r="D181" s="134" t="inlineStr">
        <is>
          <t>2101199</t>
        </is>
      </c>
      <c r="E181" s="134" t="inlineStr">
        <is>
          <t>其他行政事业单位医疗支出</t>
        </is>
      </c>
      <c r="F181" s="134" t="inlineStr">
        <is>
          <t>30112</t>
        </is>
      </c>
      <c r="G181" s="134" t="inlineStr">
        <is>
          <t>其他社会保障缴费</t>
        </is>
      </c>
      <c r="H181" s="42" t="n">
        <v>0.276187</v>
      </c>
      <c r="I181" s="44" t="n">
        <v>0.276187</v>
      </c>
      <c r="J181" s="139" t="n">
        <v>0</v>
      </c>
      <c r="K181" s="139" t="n">
        <v>0</v>
      </c>
      <c r="L181" s="139" t="n">
        <v>0</v>
      </c>
      <c r="M181" s="44" t="n">
        <v>0.276187</v>
      </c>
      <c r="N181" s="139" t="n"/>
      <c r="O181" s="42" t="n"/>
      <c r="P181" s="44" t="n"/>
      <c r="Q181" s="42" t="n"/>
      <c r="R181" s="42" t="n"/>
      <c r="S181" s="139" t="n"/>
      <c r="T181" s="42" t="n"/>
      <c r="U181" s="42" t="n"/>
    </row>
    <row r="182" ht="18" customHeight="1" s="200">
      <c r="A182" s="136" t="n"/>
      <c r="B182" s="136" t="n"/>
      <c r="C182" s="136" t="n"/>
      <c r="D182" s="134" t="inlineStr">
        <is>
          <t>2101102</t>
        </is>
      </c>
      <c r="E182" s="134" t="inlineStr">
        <is>
          <t>事业单位医疗</t>
        </is>
      </c>
      <c r="F182" s="134" t="inlineStr">
        <is>
          <t>30110</t>
        </is>
      </c>
      <c r="G182" s="134" t="inlineStr">
        <is>
          <t>职工基本医疗保险缴费</t>
        </is>
      </c>
      <c r="H182" s="42" t="n">
        <v>6.90468</v>
      </c>
      <c r="I182" s="44" t="n">
        <v>6.90468</v>
      </c>
      <c r="J182" s="139" t="n">
        <v>0</v>
      </c>
      <c r="K182" s="139" t="n">
        <v>0</v>
      </c>
      <c r="L182" s="139" t="n">
        <v>0</v>
      </c>
      <c r="M182" s="44" t="n">
        <v>6.90468</v>
      </c>
      <c r="N182" s="139" t="n"/>
      <c r="O182" s="42" t="n"/>
      <c r="P182" s="44" t="n"/>
      <c r="Q182" s="42" t="n"/>
      <c r="R182" s="42" t="n"/>
      <c r="S182" s="139" t="n"/>
      <c r="T182" s="42" t="n"/>
      <c r="U182" s="42" t="n"/>
    </row>
    <row r="183" ht="18" customHeight="1" s="200">
      <c r="A183" s="136" t="n"/>
      <c r="B183" s="134" t="inlineStr">
        <is>
          <t>530300210000000021923</t>
        </is>
      </c>
      <c r="C183" s="134" t="inlineStr">
        <is>
          <t>社会保障缴费（失业保险）</t>
        </is>
      </c>
      <c r="D183" s="134" t="inlineStr">
        <is>
          <t>2089999</t>
        </is>
      </c>
      <c r="E183" s="134" t="inlineStr">
        <is>
          <t>其他社会保障和就业支出</t>
        </is>
      </c>
      <c r="F183" s="134" t="inlineStr">
        <is>
          <t>30112</t>
        </is>
      </c>
      <c r="G183" s="134" t="inlineStr">
        <is>
          <t>其他社会保障缴费</t>
        </is>
      </c>
      <c r="H183" s="42" t="n">
        <v>0.483328</v>
      </c>
      <c r="I183" s="44" t="n">
        <v>0.483328</v>
      </c>
      <c r="J183" s="139" t="n">
        <v>0</v>
      </c>
      <c r="K183" s="139" t="n">
        <v>0</v>
      </c>
      <c r="L183" s="139" t="n">
        <v>0</v>
      </c>
      <c r="M183" s="44" t="n">
        <v>0.483328</v>
      </c>
      <c r="N183" s="139" t="n"/>
      <c r="O183" s="42" t="n"/>
      <c r="P183" s="44" t="n"/>
      <c r="Q183" s="42" t="n"/>
      <c r="R183" s="42" t="n"/>
      <c r="S183" s="139" t="n"/>
      <c r="T183" s="42" t="n"/>
      <c r="U183" s="42" t="n"/>
    </row>
    <row r="184" ht="18" customHeight="1" s="200">
      <c r="A184" s="136" t="n"/>
      <c r="B184" s="134" t="inlineStr">
        <is>
          <t>530300210000000021924</t>
        </is>
      </c>
      <c r="C184" s="134" t="inlineStr">
        <is>
          <t>社会保障缴费（养老保险）</t>
        </is>
      </c>
      <c r="D184" s="134" t="inlineStr">
        <is>
          <t>2080505</t>
        </is>
      </c>
      <c r="E184" s="134" t="inlineStr">
        <is>
          <t>机关事业单位基本养老保险缴费支出</t>
        </is>
      </c>
      <c r="F184" s="134" t="inlineStr">
        <is>
          <t>30108</t>
        </is>
      </c>
      <c r="G184" s="134" t="inlineStr">
        <is>
          <t>机关事业单位基本养老保险缴费</t>
        </is>
      </c>
      <c r="H184" s="42" t="n">
        <v>11.507024</v>
      </c>
      <c r="I184" s="44" t="n">
        <v>11.507024</v>
      </c>
      <c r="J184" s="139" t="n">
        <v>0</v>
      </c>
      <c r="K184" s="139" t="n">
        <v>0</v>
      </c>
      <c r="L184" s="139" t="n">
        <v>0</v>
      </c>
      <c r="M184" s="44" t="n">
        <v>11.507024</v>
      </c>
      <c r="N184" s="139" t="n"/>
      <c r="O184" s="42" t="n"/>
      <c r="P184" s="44" t="n"/>
      <c r="Q184" s="42" t="n"/>
      <c r="R184" s="42" t="n"/>
      <c r="S184" s="139" t="n"/>
      <c r="T184" s="42" t="n"/>
      <c r="U184" s="42" t="n"/>
    </row>
    <row r="185" ht="18" customHeight="1" s="200">
      <c r="A185" s="136" t="n"/>
      <c r="B185" s="134" t="inlineStr">
        <is>
          <t>530300210000000021927</t>
        </is>
      </c>
      <c r="C185" s="134" t="inlineStr">
        <is>
          <t>社会保障缴费（住房公积金）</t>
        </is>
      </c>
      <c r="D185" s="134" t="inlineStr">
        <is>
          <t>2210201</t>
        </is>
      </c>
      <c r="E185" s="134" t="inlineStr">
        <is>
          <t>住房公积金</t>
        </is>
      </c>
      <c r="F185" s="134" t="inlineStr">
        <is>
          <t>30113</t>
        </is>
      </c>
      <c r="G185" s="134" t="inlineStr">
        <is>
          <t>住房公积金</t>
        </is>
      </c>
      <c r="H185" s="42" t="n">
        <v>8.285615999999999</v>
      </c>
      <c r="I185" s="44" t="n">
        <v>8.285615999999999</v>
      </c>
      <c r="J185" s="139" t="n">
        <v>0</v>
      </c>
      <c r="K185" s="139" t="n">
        <v>0</v>
      </c>
      <c r="L185" s="139" t="n">
        <v>0</v>
      </c>
      <c r="M185" s="44" t="n">
        <v>8.285615999999999</v>
      </c>
      <c r="N185" s="139" t="n"/>
      <c r="O185" s="42" t="n"/>
      <c r="P185" s="44" t="n"/>
      <c r="Q185" s="42" t="n"/>
      <c r="R185" s="42" t="n"/>
      <c r="S185" s="139" t="n"/>
      <c r="T185" s="42" t="n"/>
      <c r="U185" s="42" t="n"/>
    </row>
    <row r="186" ht="18" customHeight="1" s="200">
      <c r="A186" s="136" t="n"/>
      <c r="B186" s="134" t="inlineStr">
        <is>
          <t>530300210000000021928</t>
        </is>
      </c>
      <c r="C186" s="134" t="inlineStr">
        <is>
          <t>退休费</t>
        </is>
      </c>
      <c r="D186" s="134" t="inlineStr">
        <is>
          <t>2080502</t>
        </is>
      </c>
      <c r="E186" s="134" t="inlineStr">
        <is>
          <t>事业单位离退休</t>
        </is>
      </c>
      <c r="F186" s="134" t="inlineStr">
        <is>
          <t>30302</t>
        </is>
      </c>
      <c r="G186" s="134" t="inlineStr">
        <is>
          <t>退休费</t>
        </is>
      </c>
      <c r="H186" s="42" t="n">
        <v>15.03768</v>
      </c>
      <c r="I186" s="44" t="n">
        <v>15.03768</v>
      </c>
      <c r="J186" s="139" t="n">
        <v>0</v>
      </c>
      <c r="K186" s="139" t="n">
        <v>0</v>
      </c>
      <c r="L186" s="139" t="n">
        <v>0</v>
      </c>
      <c r="M186" s="44" t="n">
        <v>15.03768</v>
      </c>
      <c r="N186" s="139" t="n"/>
      <c r="O186" s="42" t="n"/>
      <c r="P186" s="44" t="n"/>
      <c r="Q186" s="42" t="n"/>
      <c r="R186" s="42" t="n"/>
      <c r="S186" s="139" t="n"/>
      <c r="T186" s="42" t="n"/>
      <c r="U186" s="42" t="n"/>
    </row>
    <row r="187" ht="18" customHeight="1" s="200">
      <c r="A187" s="136" t="n"/>
      <c r="B187" s="134" t="inlineStr">
        <is>
          <t>530300210000000021932</t>
        </is>
      </c>
      <c r="C187" s="134" t="inlineStr">
        <is>
          <t>工会经费</t>
        </is>
      </c>
      <c r="D187" s="134" t="inlineStr">
        <is>
          <t>2070111</t>
        </is>
      </c>
      <c r="E187" s="134" t="inlineStr">
        <is>
          <t>文化创作与保护</t>
        </is>
      </c>
      <c r="F187" s="134" t="inlineStr">
        <is>
          <t>30228</t>
        </is>
      </c>
      <c r="G187" s="134" t="inlineStr">
        <is>
          <t>工会经费</t>
        </is>
      </c>
      <c r="H187" s="42" t="n">
        <v>1.381176</v>
      </c>
      <c r="I187" s="44" t="n">
        <v>1.381176</v>
      </c>
      <c r="J187" s="139" t="n">
        <v>0</v>
      </c>
      <c r="K187" s="139" t="n">
        <v>0</v>
      </c>
      <c r="L187" s="139" t="n">
        <v>0</v>
      </c>
      <c r="M187" s="44" t="n">
        <v>1.381176</v>
      </c>
      <c r="N187" s="139" t="n"/>
      <c r="O187" s="42" t="n"/>
      <c r="P187" s="44" t="n"/>
      <c r="Q187" s="42" t="n"/>
      <c r="R187" s="42" t="n"/>
      <c r="S187" s="139" t="n"/>
      <c r="T187" s="42" t="n"/>
      <c r="U187" s="42" t="n"/>
    </row>
    <row r="188" ht="18" customHeight="1" s="200">
      <c r="A188" s="136" t="n"/>
      <c r="B188" s="136" t="n"/>
      <c r="C188" s="136" t="n"/>
      <c r="D188" s="134" t="inlineStr">
        <is>
          <t>2080502</t>
        </is>
      </c>
      <c r="E188" s="134" t="inlineStr">
        <is>
          <t>事业单位离退休</t>
        </is>
      </c>
      <c r="F188" s="134" t="inlineStr">
        <is>
          <t>30228</t>
        </is>
      </c>
      <c r="G188" s="134" t="inlineStr">
        <is>
          <t>工会经费</t>
        </is>
      </c>
      <c r="H188" s="42" t="n">
        <v>1.04511</v>
      </c>
      <c r="I188" s="44" t="n">
        <v>1.04511</v>
      </c>
      <c r="J188" s="139" t="n">
        <v>0</v>
      </c>
      <c r="K188" s="139" t="n">
        <v>0</v>
      </c>
      <c r="L188" s="139" t="n">
        <v>0</v>
      </c>
      <c r="M188" s="44" t="n">
        <v>1.04511</v>
      </c>
      <c r="N188" s="139" t="n"/>
      <c r="O188" s="42" t="n"/>
      <c r="P188" s="44" t="n"/>
      <c r="Q188" s="42" t="n"/>
      <c r="R188" s="42" t="n"/>
      <c r="S188" s="139" t="n"/>
      <c r="T188" s="42" t="n"/>
      <c r="U188" s="42" t="n"/>
    </row>
    <row r="189" ht="18" customHeight="1" s="200">
      <c r="A189" s="136" t="n"/>
      <c r="B189" s="134" t="inlineStr">
        <is>
          <t>530300210000000021933</t>
        </is>
      </c>
      <c r="C189" s="134" t="inlineStr">
        <is>
          <t>福利费</t>
        </is>
      </c>
      <c r="D189" s="134" t="inlineStr">
        <is>
          <t>2070111</t>
        </is>
      </c>
      <c r="E189" s="134" t="inlineStr">
        <is>
          <t>文化创作与保护</t>
        </is>
      </c>
      <c r="F189" s="134" t="inlineStr">
        <is>
          <t>30229</t>
        </is>
      </c>
      <c r="G189" s="134" t="inlineStr">
        <is>
          <t>福利费</t>
        </is>
      </c>
      <c r="H189" s="42" t="n">
        <v>1.54027</v>
      </c>
      <c r="I189" s="44" t="n">
        <v>1.54027</v>
      </c>
      <c r="J189" s="139" t="n">
        <v>0</v>
      </c>
      <c r="K189" s="139" t="n">
        <v>0</v>
      </c>
      <c r="L189" s="139" t="n">
        <v>0</v>
      </c>
      <c r="M189" s="44" t="n">
        <v>1.54027</v>
      </c>
      <c r="N189" s="139" t="n"/>
      <c r="O189" s="42" t="n"/>
      <c r="P189" s="44" t="n"/>
      <c r="Q189" s="42" t="n"/>
      <c r="R189" s="42" t="n"/>
      <c r="S189" s="139" t="n"/>
      <c r="T189" s="42" t="n"/>
      <c r="U189" s="42" t="n"/>
    </row>
    <row r="190" ht="18" customHeight="1" s="200">
      <c r="A190" s="136" t="n"/>
      <c r="B190" s="136" t="n"/>
      <c r="C190" s="136" t="n"/>
      <c r="D190" s="134" t="inlineStr">
        <is>
          <t>2080502</t>
        </is>
      </c>
      <c r="E190" s="134" t="inlineStr">
        <is>
          <t>事业单位离退休</t>
        </is>
      </c>
      <c r="F190" s="134" t="inlineStr">
        <is>
          <t>30229</t>
        </is>
      </c>
      <c r="G190" s="134" t="inlineStr">
        <is>
          <t>福利费</t>
        </is>
      </c>
      <c r="H190" s="42" t="n">
        <v>1.120188</v>
      </c>
      <c r="I190" s="44" t="n">
        <v>1.120188</v>
      </c>
      <c r="J190" s="139" t="n">
        <v>0</v>
      </c>
      <c r="K190" s="139" t="n">
        <v>0</v>
      </c>
      <c r="L190" s="139" t="n">
        <v>0</v>
      </c>
      <c r="M190" s="44" t="n">
        <v>1.120188</v>
      </c>
      <c r="N190" s="139" t="n"/>
      <c r="O190" s="42" t="n"/>
      <c r="P190" s="44" t="n"/>
      <c r="Q190" s="42" t="n"/>
      <c r="R190" s="42" t="n"/>
      <c r="S190" s="139" t="n"/>
      <c r="T190" s="42" t="n"/>
      <c r="U190" s="42" t="n"/>
    </row>
    <row r="191" ht="18" customHeight="1" s="200">
      <c r="A191" s="136" t="n"/>
      <c r="B191" s="134" t="inlineStr">
        <is>
          <t>530300210000000021936</t>
        </is>
      </c>
      <c r="C191" s="134" t="inlineStr">
        <is>
          <t>培训费</t>
        </is>
      </c>
      <c r="D191" s="134" t="inlineStr">
        <is>
          <t>2070111</t>
        </is>
      </c>
      <c r="E191" s="134" t="inlineStr">
        <is>
          <t>文化创作与保护</t>
        </is>
      </c>
      <c r="F191" s="134" t="inlineStr">
        <is>
          <t>30216</t>
        </is>
      </c>
      <c r="G191" s="134" t="inlineStr">
        <is>
          <t>培训费</t>
        </is>
      </c>
      <c r="H191" s="42" t="n">
        <v>0.551628</v>
      </c>
      <c r="I191" s="44" t="n">
        <v>0.551628</v>
      </c>
      <c r="J191" s="139" t="n">
        <v>0</v>
      </c>
      <c r="K191" s="139" t="n">
        <v>0</v>
      </c>
      <c r="L191" s="139" t="n">
        <v>0</v>
      </c>
      <c r="M191" s="44" t="n">
        <v>0.551628</v>
      </c>
      <c r="N191" s="139" t="n"/>
      <c r="O191" s="42" t="n"/>
      <c r="P191" s="44" t="n"/>
      <c r="Q191" s="42" t="n"/>
      <c r="R191" s="42" t="n"/>
      <c r="S191" s="139" t="n"/>
      <c r="T191" s="42" t="n"/>
      <c r="U191" s="42" t="n"/>
    </row>
    <row r="192" ht="18" customHeight="1" s="200">
      <c r="A192" s="136" t="n"/>
      <c r="B192" s="134" t="inlineStr">
        <is>
          <t>530300210000000021937</t>
        </is>
      </c>
      <c r="C192" s="134" t="inlineStr">
        <is>
          <t>退休公用经费</t>
        </is>
      </c>
      <c r="D192" s="134" t="inlineStr">
        <is>
          <t>2080502</t>
        </is>
      </c>
      <c r="E192" s="134" t="inlineStr">
        <is>
          <t>事业单位离退休</t>
        </is>
      </c>
      <c r="F192" s="134" t="inlineStr">
        <is>
          <t>30201</t>
        </is>
      </c>
      <c r="G192" s="134" t="inlineStr">
        <is>
          <t>办公费</t>
        </is>
      </c>
      <c r="H192" s="42" t="n">
        <v>0.378</v>
      </c>
      <c r="I192" s="44" t="n">
        <v>0.378</v>
      </c>
      <c r="J192" s="139" t="n">
        <v>0</v>
      </c>
      <c r="K192" s="139" t="n">
        <v>0</v>
      </c>
      <c r="L192" s="139" t="n">
        <v>0</v>
      </c>
      <c r="M192" s="44" t="n">
        <v>0.378</v>
      </c>
      <c r="N192" s="139" t="n"/>
      <c r="O192" s="42" t="n"/>
      <c r="P192" s="44" t="n"/>
      <c r="Q192" s="42" t="n"/>
      <c r="R192" s="42" t="n"/>
      <c r="S192" s="139" t="n"/>
      <c r="T192" s="42" t="n"/>
      <c r="U192" s="42" t="n"/>
    </row>
    <row r="193" ht="18" customHeight="1" s="200">
      <c r="A193" s="136" t="n"/>
      <c r="B193" s="134" t="inlineStr">
        <is>
          <t>530300210000000021938</t>
        </is>
      </c>
      <c r="C193" s="134" t="inlineStr">
        <is>
          <t>一般公用经费</t>
        </is>
      </c>
      <c r="D193" s="134" t="inlineStr">
        <is>
          <t>2070111</t>
        </is>
      </c>
      <c r="E193" s="134" t="inlineStr">
        <is>
          <t>文化创作与保护</t>
        </is>
      </c>
      <c r="F193" s="134" t="inlineStr">
        <is>
          <t>30201</t>
        </is>
      </c>
      <c r="G193" s="134" t="inlineStr">
        <is>
          <t>办公费</t>
        </is>
      </c>
      <c r="H193" s="42" t="n">
        <v>4</v>
      </c>
      <c r="I193" s="44" t="n">
        <v>4</v>
      </c>
      <c r="J193" s="139" t="n">
        <v>0</v>
      </c>
      <c r="K193" s="139" t="n">
        <v>0</v>
      </c>
      <c r="L193" s="139" t="n">
        <v>0</v>
      </c>
      <c r="M193" s="44" t="n">
        <v>4</v>
      </c>
      <c r="N193" s="139" t="n"/>
      <c r="O193" s="42" t="n"/>
      <c r="P193" s="44" t="n"/>
      <c r="Q193" s="42" t="n"/>
      <c r="R193" s="42" t="n"/>
      <c r="S193" s="139" t="n"/>
      <c r="T193" s="42" t="n"/>
      <c r="U193" s="42" t="n"/>
    </row>
    <row r="194" ht="18" customHeight="1" s="200">
      <c r="A194" s="136" t="n"/>
      <c r="B194" s="136" t="n"/>
      <c r="C194" s="136" t="n"/>
      <c r="D194" s="136" t="n"/>
      <c r="E194" s="136" t="n"/>
      <c r="F194" s="134" t="inlineStr">
        <is>
          <t>30205</t>
        </is>
      </c>
      <c r="G194" s="134" t="inlineStr">
        <is>
          <t>水费</t>
        </is>
      </c>
      <c r="H194" s="42" t="n">
        <v>0.36</v>
      </c>
      <c r="I194" s="44" t="n">
        <v>0.36</v>
      </c>
      <c r="J194" s="139" t="n">
        <v>0</v>
      </c>
      <c r="K194" s="139" t="n">
        <v>0</v>
      </c>
      <c r="L194" s="139" t="n">
        <v>0</v>
      </c>
      <c r="M194" s="44" t="n">
        <v>0.36</v>
      </c>
      <c r="N194" s="139" t="n"/>
      <c r="O194" s="42" t="n"/>
      <c r="P194" s="44" t="n"/>
      <c r="Q194" s="42" t="n"/>
      <c r="R194" s="42" t="n"/>
      <c r="S194" s="139" t="n"/>
      <c r="T194" s="42" t="n"/>
      <c r="U194" s="42" t="n"/>
    </row>
    <row r="195" ht="18" customHeight="1" s="200">
      <c r="A195" s="136" t="n"/>
      <c r="B195" s="136" t="n"/>
      <c r="C195" s="136" t="n"/>
      <c r="D195" s="136" t="n"/>
      <c r="E195" s="136" t="n"/>
      <c r="F195" s="134" t="inlineStr">
        <is>
          <t>30206</t>
        </is>
      </c>
      <c r="G195" s="134" t="inlineStr">
        <is>
          <t>电费</t>
        </is>
      </c>
      <c r="H195" s="42" t="n">
        <v>0.5</v>
      </c>
      <c r="I195" s="44" t="n">
        <v>0.5</v>
      </c>
      <c r="J195" s="139" t="n">
        <v>0</v>
      </c>
      <c r="K195" s="139" t="n">
        <v>0</v>
      </c>
      <c r="L195" s="139" t="n">
        <v>0</v>
      </c>
      <c r="M195" s="44" t="n">
        <v>0.5</v>
      </c>
      <c r="N195" s="139" t="n"/>
      <c r="O195" s="42" t="n"/>
      <c r="P195" s="44" t="n"/>
      <c r="Q195" s="42" t="n"/>
      <c r="R195" s="42" t="n"/>
      <c r="S195" s="139" t="n"/>
      <c r="T195" s="42" t="n"/>
      <c r="U195" s="42" t="n"/>
    </row>
    <row r="196" ht="18" customHeight="1" s="200">
      <c r="A196" s="136" t="n"/>
      <c r="B196" s="136" t="n"/>
      <c r="C196" s="136" t="n"/>
      <c r="D196" s="136" t="n"/>
      <c r="E196" s="136" t="n"/>
      <c r="F196" s="134" t="inlineStr">
        <is>
          <t>30226</t>
        </is>
      </c>
      <c r="G196" s="134" t="inlineStr">
        <is>
          <t>劳务费</t>
        </is>
      </c>
      <c r="H196" s="42" t="n">
        <v>1.44</v>
      </c>
      <c r="I196" s="44" t="n">
        <v>1.44</v>
      </c>
      <c r="J196" s="139" t="n">
        <v>0</v>
      </c>
      <c r="K196" s="139" t="n">
        <v>0</v>
      </c>
      <c r="L196" s="139" t="n">
        <v>0</v>
      </c>
      <c r="M196" s="44" t="n">
        <v>1.44</v>
      </c>
      <c r="N196" s="139" t="n"/>
      <c r="O196" s="42" t="n"/>
      <c r="P196" s="44" t="n"/>
      <c r="Q196" s="42" t="n"/>
      <c r="R196" s="42" t="n"/>
      <c r="S196" s="139" t="n"/>
      <c r="T196" s="42" t="n"/>
      <c r="U196" s="42" t="n"/>
    </row>
    <row r="197" ht="18" customHeight="1" s="200">
      <c r="A197" s="134" t="inlineStr">
        <is>
          <t>曲靖市文物管理所</t>
        </is>
      </c>
      <c r="B197" s="134" t="inlineStr">
        <is>
          <t>530300210000000022782</t>
        </is>
      </c>
      <c r="C197" s="134" t="inlineStr">
        <is>
          <t>事业人员支出工资</t>
        </is>
      </c>
      <c r="D197" s="134" t="inlineStr">
        <is>
          <t>2070201</t>
        </is>
      </c>
      <c r="E197" s="134" t="inlineStr">
        <is>
          <t>行政运行</t>
        </is>
      </c>
      <c r="F197" s="134" t="inlineStr">
        <is>
          <t>30101</t>
        </is>
      </c>
      <c r="G197" s="134" t="inlineStr">
        <is>
          <t>基本工资</t>
        </is>
      </c>
      <c r="H197" s="42" t="n">
        <v>37.104</v>
      </c>
      <c r="I197" s="44" t="n">
        <v>37.104</v>
      </c>
      <c r="J197" s="139" t="n">
        <v>0</v>
      </c>
      <c r="K197" s="139" t="n">
        <v>0</v>
      </c>
      <c r="L197" s="139" t="n">
        <v>0</v>
      </c>
      <c r="M197" s="44" t="n">
        <v>37.104</v>
      </c>
      <c r="N197" s="139" t="n"/>
      <c r="O197" s="42" t="n"/>
      <c r="P197" s="44" t="n"/>
      <c r="Q197" s="42" t="n"/>
      <c r="R197" s="42" t="n"/>
      <c r="S197" s="139" t="n"/>
      <c r="T197" s="42" t="n"/>
      <c r="U197" s="42" t="n"/>
    </row>
    <row r="198" ht="18" customHeight="1" s="200">
      <c r="A198" s="136" t="n"/>
      <c r="B198" s="136" t="n"/>
      <c r="C198" s="136" t="n"/>
      <c r="D198" s="136" t="n"/>
      <c r="E198" s="136" t="n"/>
      <c r="F198" s="134" t="inlineStr">
        <is>
          <t>30102</t>
        </is>
      </c>
      <c r="G198" s="134" t="inlineStr">
        <is>
          <t>津贴补贴</t>
        </is>
      </c>
      <c r="H198" s="42" t="n">
        <v>17.230896</v>
      </c>
      <c r="I198" s="44" t="n">
        <v>17.230896</v>
      </c>
      <c r="J198" s="139" t="n">
        <v>0</v>
      </c>
      <c r="K198" s="139" t="n">
        <v>0</v>
      </c>
      <c r="L198" s="139" t="n">
        <v>0</v>
      </c>
      <c r="M198" s="44" t="n">
        <v>17.230896</v>
      </c>
      <c r="N198" s="139" t="n"/>
      <c r="O198" s="42" t="n"/>
      <c r="P198" s="44" t="n"/>
      <c r="Q198" s="42" t="n"/>
      <c r="R198" s="42" t="n"/>
      <c r="S198" s="139" t="n"/>
      <c r="T198" s="42" t="n"/>
      <c r="U198" s="42" t="n"/>
    </row>
    <row r="199" ht="18" customHeight="1" s="200">
      <c r="A199" s="136" t="n"/>
      <c r="B199" s="136" t="n"/>
      <c r="C199" s="136" t="n"/>
      <c r="D199" s="136" t="n"/>
      <c r="E199" s="136" t="n"/>
      <c r="F199" s="134" t="inlineStr">
        <is>
          <t>30103</t>
        </is>
      </c>
      <c r="G199" s="134" t="inlineStr">
        <is>
          <t>奖金</t>
        </is>
      </c>
      <c r="H199" s="42" t="n">
        <v>3.092</v>
      </c>
      <c r="I199" s="44" t="n">
        <v>3.092</v>
      </c>
      <c r="J199" s="139" t="n">
        <v>0</v>
      </c>
      <c r="K199" s="139" t="n">
        <v>0</v>
      </c>
      <c r="L199" s="139" t="n">
        <v>0</v>
      </c>
      <c r="M199" s="44" t="n">
        <v>3.092</v>
      </c>
      <c r="N199" s="139" t="n"/>
      <c r="O199" s="42" t="n"/>
      <c r="P199" s="44" t="n"/>
      <c r="Q199" s="42" t="n"/>
      <c r="R199" s="42" t="n"/>
      <c r="S199" s="139" t="n"/>
      <c r="T199" s="42" t="n"/>
      <c r="U199" s="42" t="n"/>
    </row>
    <row r="200" ht="18" customHeight="1" s="200">
      <c r="A200" s="136" t="n"/>
      <c r="B200" s="136" t="n"/>
      <c r="C200" s="136" t="n"/>
      <c r="D200" s="136" t="n"/>
      <c r="E200" s="136" t="n"/>
      <c r="F200" s="134" t="inlineStr">
        <is>
          <t>30107</t>
        </is>
      </c>
      <c r="G200" s="134" t="inlineStr">
        <is>
          <t>绩效工资</t>
        </is>
      </c>
      <c r="H200" s="42" t="n">
        <v>36.612</v>
      </c>
      <c r="I200" s="44" t="n">
        <v>36.612</v>
      </c>
      <c r="J200" s="139" t="n">
        <v>0</v>
      </c>
      <c r="K200" s="139" t="n">
        <v>0</v>
      </c>
      <c r="L200" s="139" t="n">
        <v>0</v>
      </c>
      <c r="M200" s="44" t="n">
        <v>36.612</v>
      </c>
      <c r="N200" s="139" t="n"/>
      <c r="O200" s="42" t="n"/>
      <c r="P200" s="44" t="n"/>
      <c r="Q200" s="42" t="n"/>
      <c r="R200" s="42" t="n"/>
      <c r="S200" s="139" t="n"/>
      <c r="T200" s="42" t="n"/>
      <c r="U200" s="42" t="n"/>
    </row>
    <row r="201" ht="18" customHeight="1" s="200">
      <c r="A201" s="136" t="n"/>
      <c r="B201" s="134" t="inlineStr">
        <is>
          <t>530300210000000022787</t>
        </is>
      </c>
      <c r="C201" s="134" t="inlineStr">
        <is>
          <t>社会保障缴费（附加商业险）</t>
        </is>
      </c>
      <c r="D201" s="134" t="inlineStr">
        <is>
          <t>2101199</t>
        </is>
      </c>
      <c r="E201" s="134" t="inlineStr">
        <is>
          <t>其他行政事业单位医疗支出</t>
        </is>
      </c>
      <c r="F201" s="134" t="inlineStr">
        <is>
          <t>30112</t>
        </is>
      </c>
      <c r="G201" s="134" t="inlineStr">
        <is>
          <t>其他社会保障缴费</t>
        </is>
      </c>
      <c r="H201" s="42" t="n">
        <v>0.3458</v>
      </c>
      <c r="I201" s="44" t="n">
        <v>0.3458</v>
      </c>
      <c r="J201" s="139" t="n">
        <v>0</v>
      </c>
      <c r="K201" s="139" t="n">
        <v>0</v>
      </c>
      <c r="L201" s="139" t="n">
        <v>0</v>
      </c>
      <c r="M201" s="44" t="n">
        <v>0.3458</v>
      </c>
      <c r="N201" s="139" t="n"/>
      <c r="O201" s="42" t="n"/>
      <c r="P201" s="44" t="n"/>
      <c r="Q201" s="42" t="n"/>
      <c r="R201" s="42" t="n"/>
      <c r="S201" s="139" t="n"/>
      <c r="T201" s="42" t="n"/>
      <c r="U201" s="42" t="n"/>
    </row>
    <row r="202" ht="18" customHeight="1" s="200">
      <c r="A202" s="136" t="n"/>
      <c r="B202" s="134" t="inlineStr">
        <is>
          <t>530300210000000022788</t>
        </is>
      </c>
      <c r="C202" s="134" t="inlineStr">
        <is>
          <t>社会保障缴费（工伤保险）</t>
        </is>
      </c>
      <c r="D202" s="134" t="inlineStr">
        <is>
          <t>2101199</t>
        </is>
      </c>
      <c r="E202" s="134" t="inlineStr">
        <is>
          <t>其他行政事业单位医疗支出</t>
        </is>
      </c>
      <c r="F202" s="134" t="inlineStr">
        <is>
          <t>30112</t>
        </is>
      </c>
      <c r="G202" s="134" t="inlineStr">
        <is>
          <t>其他社会保障缴费</t>
        </is>
      </c>
      <c r="H202" s="42" t="n">
        <v>0.303931</v>
      </c>
      <c r="I202" s="44" t="n">
        <v>0.303931</v>
      </c>
      <c r="J202" s="139" t="n">
        <v>0</v>
      </c>
      <c r="K202" s="139" t="n">
        <v>0</v>
      </c>
      <c r="L202" s="139" t="n">
        <v>0</v>
      </c>
      <c r="M202" s="44" t="n">
        <v>0.303931</v>
      </c>
      <c r="N202" s="139" t="n"/>
      <c r="O202" s="42" t="n"/>
      <c r="P202" s="44" t="n"/>
      <c r="Q202" s="42" t="n"/>
      <c r="R202" s="42" t="n"/>
      <c r="S202" s="139" t="n"/>
      <c r="T202" s="42" t="n"/>
      <c r="U202" s="42" t="n"/>
    </row>
    <row r="203" ht="18" customHeight="1" s="200">
      <c r="A203" s="136" t="n"/>
      <c r="B203" s="136" t="n"/>
      <c r="C203" s="136" t="n"/>
      <c r="D203" s="134" t="inlineStr">
        <is>
          <t>2101102</t>
        </is>
      </c>
      <c r="E203" s="134" t="inlineStr">
        <is>
          <t>事业单位医疗</t>
        </is>
      </c>
      <c r="F203" s="134" t="inlineStr">
        <is>
          <t>30110</t>
        </is>
      </c>
      <c r="G203" s="134" t="inlineStr">
        <is>
          <t>职工基本医疗保险缴费</t>
        </is>
      </c>
      <c r="H203" s="42" t="n">
        <v>7.59828</v>
      </c>
      <c r="I203" s="44" t="n">
        <v>7.59828</v>
      </c>
      <c r="J203" s="139" t="n">
        <v>0</v>
      </c>
      <c r="K203" s="139" t="n">
        <v>0</v>
      </c>
      <c r="L203" s="139" t="n">
        <v>0</v>
      </c>
      <c r="M203" s="44" t="n">
        <v>7.59828</v>
      </c>
      <c r="N203" s="139" t="n"/>
      <c r="O203" s="42" t="n"/>
      <c r="P203" s="44" t="n"/>
      <c r="Q203" s="42" t="n"/>
      <c r="R203" s="42" t="n"/>
      <c r="S203" s="139" t="n"/>
      <c r="T203" s="42" t="n"/>
      <c r="U203" s="42" t="n"/>
    </row>
    <row r="204" ht="18" customHeight="1" s="200">
      <c r="A204" s="136" t="n"/>
      <c r="B204" s="134" t="inlineStr">
        <is>
          <t>530300210000000022791</t>
        </is>
      </c>
      <c r="C204" s="134" t="inlineStr">
        <is>
          <t>社会保障缴费（失业保险）</t>
        </is>
      </c>
      <c r="D204" s="134" t="inlineStr">
        <is>
          <t>2089999</t>
        </is>
      </c>
      <c r="E204" s="134" t="inlineStr">
        <is>
          <t>其他社会保障和就业支出</t>
        </is>
      </c>
      <c r="F204" s="134" t="inlineStr">
        <is>
          <t>30112</t>
        </is>
      </c>
      <c r="G204" s="134" t="inlineStr">
        <is>
          <t>其他社会保障缴费</t>
        </is>
      </c>
      <c r="H204" s="42" t="n">
        <v>0.53188</v>
      </c>
      <c r="I204" s="44" t="n">
        <v>0.53188</v>
      </c>
      <c r="J204" s="139" t="n">
        <v>0</v>
      </c>
      <c r="K204" s="139" t="n">
        <v>0</v>
      </c>
      <c r="L204" s="139" t="n">
        <v>0</v>
      </c>
      <c r="M204" s="44" t="n">
        <v>0.53188</v>
      </c>
      <c r="N204" s="139" t="n"/>
      <c r="O204" s="42" t="n"/>
      <c r="P204" s="44" t="n"/>
      <c r="Q204" s="42" t="n"/>
      <c r="R204" s="42" t="n"/>
      <c r="S204" s="139" t="n"/>
      <c r="T204" s="42" t="n"/>
      <c r="U204" s="42" t="n"/>
    </row>
    <row r="205" ht="18" customHeight="1" s="200">
      <c r="A205" s="136" t="n"/>
      <c r="B205" s="134" t="inlineStr">
        <is>
          <t>530300210000000022792</t>
        </is>
      </c>
      <c r="C205" s="134" t="inlineStr">
        <is>
          <t>社会保障缴费（养老保险）</t>
        </is>
      </c>
      <c r="D205" s="134" t="inlineStr">
        <is>
          <t>2080505</t>
        </is>
      </c>
      <c r="E205" s="134" t="inlineStr">
        <is>
          <t>机关事业单位基本养老保险缴费支出</t>
        </is>
      </c>
      <c r="F205" s="134" t="inlineStr">
        <is>
          <t>30108</t>
        </is>
      </c>
      <c r="G205" s="134" t="inlineStr">
        <is>
          <t>机关事业单位基本养老保险缴费</t>
        </is>
      </c>
      <c r="H205" s="42" t="n">
        <v>12.651968</v>
      </c>
      <c r="I205" s="44" t="n">
        <v>12.651968</v>
      </c>
      <c r="J205" s="139" t="n">
        <v>0</v>
      </c>
      <c r="K205" s="139" t="n">
        <v>0</v>
      </c>
      <c r="L205" s="139" t="n">
        <v>0</v>
      </c>
      <c r="M205" s="44" t="n">
        <v>12.651968</v>
      </c>
      <c r="N205" s="139" t="n"/>
      <c r="O205" s="42" t="n"/>
      <c r="P205" s="44" t="n"/>
      <c r="Q205" s="42" t="n"/>
      <c r="R205" s="42" t="n"/>
      <c r="S205" s="139" t="n"/>
      <c r="T205" s="42" t="n"/>
      <c r="U205" s="42" t="n"/>
    </row>
    <row r="206" ht="18" customHeight="1" s="200">
      <c r="A206" s="136" t="n"/>
      <c r="B206" s="134" t="inlineStr">
        <is>
          <t>530300210000000022795</t>
        </is>
      </c>
      <c r="C206" s="134" t="inlineStr">
        <is>
          <t>社会保障缴费（住房公积金）</t>
        </is>
      </c>
      <c r="D206" s="134" t="inlineStr">
        <is>
          <t>2210201</t>
        </is>
      </c>
      <c r="E206" s="134" t="inlineStr">
        <is>
          <t>住房公积金</t>
        </is>
      </c>
      <c r="F206" s="134" t="inlineStr">
        <is>
          <t>30113</t>
        </is>
      </c>
      <c r="G206" s="134" t="inlineStr">
        <is>
          <t>住房公积金</t>
        </is>
      </c>
      <c r="H206" s="42" t="n">
        <v>9.117936</v>
      </c>
      <c r="I206" s="44" t="n">
        <v>9.117936</v>
      </c>
      <c r="J206" s="139" t="n">
        <v>0</v>
      </c>
      <c r="K206" s="139" t="n">
        <v>0</v>
      </c>
      <c r="L206" s="139" t="n">
        <v>0</v>
      </c>
      <c r="M206" s="44" t="n">
        <v>9.117936</v>
      </c>
      <c r="N206" s="139" t="n"/>
      <c r="O206" s="42" t="n"/>
      <c r="P206" s="44" t="n"/>
      <c r="Q206" s="42" t="n"/>
      <c r="R206" s="42" t="n"/>
      <c r="S206" s="139" t="n"/>
      <c r="T206" s="42" t="n"/>
      <c r="U206" s="42" t="n"/>
    </row>
    <row r="207" ht="18" customHeight="1" s="200">
      <c r="A207" s="136" t="n"/>
      <c r="B207" s="134" t="inlineStr">
        <is>
          <t>530300210000000022796</t>
        </is>
      </c>
      <c r="C207" s="134" t="inlineStr">
        <is>
          <t>退休费</t>
        </is>
      </c>
      <c r="D207" s="134" t="inlineStr">
        <is>
          <t>2080502</t>
        </is>
      </c>
      <c r="E207" s="134" t="inlineStr">
        <is>
          <t>事业单位离退休</t>
        </is>
      </c>
      <c r="F207" s="134" t="inlineStr">
        <is>
          <t>30302</t>
        </is>
      </c>
      <c r="G207" s="134" t="inlineStr">
        <is>
          <t>退休费</t>
        </is>
      </c>
      <c r="H207" s="42" t="n">
        <v>10.84176</v>
      </c>
      <c r="I207" s="44" t="n">
        <v>10.84176</v>
      </c>
      <c r="J207" s="139" t="n">
        <v>0</v>
      </c>
      <c r="K207" s="139" t="n">
        <v>0</v>
      </c>
      <c r="L207" s="139" t="n">
        <v>0</v>
      </c>
      <c r="M207" s="44" t="n">
        <v>10.84176</v>
      </c>
      <c r="N207" s="139" t="n"/>
      <c r="O207" s="42" t="n"/>
      <c r="P207" s="44" t="n"/>
      <c r="Q207" s="42" t="n"/>
      <c r="R207" s="42" t="n"/>
      <c r="S207" s="139" t="n"/>
      <c r="T207" s="42" t="n"/>
      <c r="U207" s="42" t="n"/>
    </row>
    <row r="208" ht="18" customHeight="1" s="200">
      <c r="A208" s="136" t="n"/>
      <c r="B208" s="134" t="inlineStr">
        <is>
          <t>530300210000000022800</t>
        </is>
      </c>
      <c r="C208" s="134" t="inlineStr">
        <is>
          <t>工会经费</t>
        </is>
      </c>
      <c r="D208" s="134" t="inlineStr">
        <is>
          <t>2070201</t>
        </is>
      </c>
      <c r="E208" s="134" t="inlineStr">
        <is>
          <t>行政运行</t>
        </is>
      </c>
      <c r="F208" s="134" t="inlineStr">
        <is>
          <t>30228</t>
        </is>
      </c>
      <c r="G208" s="134" t="inlineStr">
        <is>
          <t>工会经费</t>
        </is>
      </c>
      <c r="H208" s="42" t="n">
        <v>1.530938</v>
      </c>
      <c r="I208" s="44" t="n">
        <v>1.530938</v>
      </c>
      <c r="J208" s="139" t="n">
        <v>0</v>
      </c>
      <c r="K208" s="139" t="n">
        <v>0</v>
      </c>
      <c r="L208" s="139" t="n">
        <v>0</v>
      </c>
      <c r="M208" s="44" t="n">
        <v>1.530938</v>
      </c>
      <c r="N208" s="139" t="n"/>
      <c r="O208" s="42" t="n"/>
      <c r="P208" s="44" t="n"/>
      <c r="Q208" s="42" t="n"/>
      <c r="R208" s="42" t="n"/>
      <c r="S208" s="139" t="n"/>
      <c r="T208" s="42" t="n"/>
      <c r="U208" s="42" t="n"/>
    </row>
    <row r="209" ht="18" customHeight="1" s="200">
      <c r="A209" s="136" t="n"/>
      <c r="B209" s="136" t="n"/>
      <c r="C209" s="136" t="n"/>
      <c r="D209" s="134" t="inlineStr">
        <is>
          <t>2080502</t>
        </is>
      </c>
      <c r="E209" s="134" t="inlineStr">
        <is>
          <t>事业单位离退休</t>
        </is>
      </c>
      <c r="F209" s="134" t="inlineStr">
        <is>
          <t>30228</t>
        </is>
      </c>
      <c r="G209" s="134" t="inlineStr">
        <is>
          <t>工会经费</t>
        </is>
      </c>
      <c r="H209" s="42" t="n">
        <v>0.630239</v>
      </c>
      <c r="I209" s="44" t="n">
        <v>0.630239</v>
      </c>
      <c r="J209" s="139" t="n">
        <v>0</v>
      </c>
      <c r="K209" s="139" t="n">
        <v>0</v>
      </c>
      <c r="L209" s="139" t="n">
        <v>0</v>
      </c>
      <c r="M209" s="44" t="n">
        <v>0.630239</v>
      </c>
      <c r="N209" s="139" t="n"/>
      <c r="O209" s="42" t="n"/>
      <c r="P209" s="44" t="n"/>
      <c r="Q209" s="42" t="n"/>
      <c r="R209" s="42" t="n"/>
      <c r="S209" s="139" t="n"/>
      <c r="T209" s="42" t="n"/>
      <c r="U209" s="42" t="n"/>
    </row>
    <row r="210" ht="18" customHeight="1" s="200">
      <c r="A210" s="136" t="n"/>
      <c r="B210" s="134" t="inlineStr">
        <is>
          <t>530300210000000022801</t>
        </is>
      </c>
      <c r="C210" s="134" t="inlineStr">
        <is>
          <t>福利费</t>
        </is>
      </c>
      <c r="D210" s="134" t="inlineStr">
        <is>
          <t>2070201</t>
        </is>
      </c>
      <c r="E210" s="134" t="inlineStr">
        <is>
          <t>行政运行</t>
        </is>
      </c>
      <c r="F210" s="134" t="inlineStr">
        <is>
          <t>30229</t>
        </is>
      </c>
      <c r="G210" s="134" t="inlineStr">
        <is>
          <t>福利费</t>
        </is>
      </c>
      <c r="H210" s="42" t="n">
        <v>1.700872</v>
      </c>
      <c r="I210" s="44" t="n">
        <v>1.700872</v>
      </c>
      <c r="J210" s="139" t="n">
        <v>0</v>
      </c>
      <c r="K210" s="139" t="n">
        <v>0</v>
      </c>
      <c r="L210" s="139" t="n">
        <v>0</v>
      </c>
      <c r="M210" s="44" t="n">
        <v>1.700872</v>
      </c>
      <c r="N210" s="139" t="n"/>
      <c r="O210" s="42" t="n"/>
      <c r="P210" s="44" t="n"/>
      <c r="Q210" s="42" t="n"/>
      <c r="R210" s="42" t="n"/>
      <c r="S210" s="139" t="n"/>
      <c r="T210" s="42" t="n"/>
      <c r="U210" s="42" t="n"/>
    </row>
    <row r="211" ht="18" customHeight="1" s="200">
      <c r="A211" s="136" t="n"/>
      <c r="B211" s="136" t="n"/>
      <c r="C211" s="136" t="n"/>
      <c r="D211" s="134" t="inlineStr">
        <is>
          <t>2080502</t>
        </is>
      </c>
      <c r="E211" s="134" t="inlineStr">
        <is>
          <t>事业单位离退休</t>
        </is>
      </c>
      <c r="F211" s="134" t="inlineStr">
        <is>
          <t>30229</t>
        </is>
      </c>
      <c r="G211" s="134" t="inlineStr">
        <is>
          <t>福利费</t>
        </is>
      </c>
      <c r="H211" s="42" t="n">
        <v>0.654799</v>
      </c>
      <c r="I211" s="44" t="n">
        <v>0.654799</v>
      </c>
      <c r="J211" s="139" t="n">
        <v>0</v>
      </c>
      <c r="K211" s="139" t="n">
        <v>0</v>
      </c>
      <c r="L211" s="139" t="n">
        <v>0</v>
      </c>
      <c r="M211" s="44" t="n">
        <v>0.654799</v>
      </c>
      <c r="N211" s="139" t="n"/>
      <c r="O211" s="42" t="n"/>
      <c r="P211" s="44" t="n"/>
      <c r="Q211" s="42" t="n"/>
      <c r="R211" s="42" t="n"/>
      <c r="S211" s="139" t="n"/>
      <c r="T211" s="42" t="n"/>
      <c r="U211" s="42" t="n"/>
    </row>
    <row r="212" ht="18" customHeight="1" s="200">
      <c r="A212" s="136" t="n"/>
      <c r="B212" s="134" t="inlineStr">
        <is>
          <t>530300210000000022804</t>
        </is>
      </c>
      <c r="C212" s="134" t="inlineStr">
        <is>
          <t>培训费</t>
        </is>
      </c>
      <c r="D212" s="134" t="inlineStr">
        <is>
          <t>2070201</t>
        </is>
      </c>
      <c r="E212" s="134" t="inlineStr">
        <is>
          <t>行政运行</t>
        </is>
      </c>
      <c r="F212" s="134" t="inlineStr">
        <is>
          <t>30216</t>
        </is>
      </c>
      <c r="G212" s="134" t="inlineStr">
        <is>
          <t>培训费</t>
        </is>
      </c>
      <c r="H212" s="42" t="n">
        <v>0.59355</v>
      </c>
      <c r="I212" s="44" t="n">
        <v>0.59355</v>
      </c>
      <c r="J212" s="139" t="n">
        <v>0</v>
      </c>
      <c r="K212" s="139" t="n">
        <v>0</v>
      </c>
      <c r="L212" s="139" t="n">
        <v>0</v>
      </c>
      <c r="M212" s="44" t="n">
        <v>0.59355</v>
      </c>
      <c r="N212" s="139" t="n"/>
      <c r="O212" s="42" t="n"/>
      <c r="P212" s="44" t="n"/>
      <c r="Q212" s="42" t="n"/>
      <c r="R212" s="42" t="n"/>
      <c r="S212" s="139" t="n"/>
      <c r="T212" s="42" t="n"/>
      <c r="U212" s="42" t="n"/>
    </row>
    <row r="213" ht="18" customHeight="1" s="200">
      <c r="A213" s="136" t="n"/>
      <c r="B213" s="134" t="inlineStr">
        <is>
          <t>530300210000000022805</t>
        </is>
      </c>
      <c r="C213" s="134" t="inlineStr">
        <is>
          <t>退休公用经费</t>
        </is>
      </c>
      <c r="D213" s="134" t="inlineStr">
        <is>
          <t>2080502</t>
        </is>
      </c>
      <c r="E213" s="134" t="inlineStr">
        <is>
          <t>事业单位离退休</t>
        </is>
      </c>
      <c r="F213" s="134" t="inlineStr">
        <is>
          <t>30201</t>
        </is>
      </c>
      <c r="G213" s="134" t="inlineStr">
        <is>
          <t>办公费</t>
        </is>
      </c>
      <c r="H213" s="42" t="n">
        <v>0.27</v>
      </c>
      <c r="I213" s="44" t="n">
        <v>0.27</v>
      </c>
      <c r="J213" s="139" t="n">
        <v>0</v>
      </c>
      <c r="K213" s="139" t="n">
        <v>0</v>
      </c>
      <c r="L213" s="139" t="n">
        <v>0</v>
      </c>
      <c r="M213" s="44" t="n">
        <v>0.27</v>
      </c>
      <c r="N213" s="139" t="n"/>
      <c r="O213" s="42" t="n"/>
      <c r="P213" s="44" t="n"/>
      <c r="Q213" s="42" t="n"/>
      <c r="R213" s="42" t="n"/>
      <c r="S213" s="139" t="n"/>
      <c r="T213" s="42" t="n"/>
      <c r="U213" s="42" t="n"/>
    </row>
    <row r="214" ht="18" customHeight="1" s="200">
      <c r="A214" s="136" t="n"/>
      <c r="B214" s="134" t="inlineStr">
        <is>
          <t>530300210000000022806</t>
        </is>
      </c>
      <c r="C214" s="134" t="inlineStr">
        <is>
          <t>一般公用经费</t>
        </is>
      </c>
      <c r="D214" s="134" t="inlineStr">
        <is>
          <t>2070201</t>
        </is>
      </c>
      <c r="E214" s="134" t="inlineStr">
        <is>
          <t>行政运行</t>
        </is>
      </c>
      <c r="F214" s="134" t="inlineStr">
        <is>
          <t>30201</t>
        </is>
      </c>
      <c r="G214" s="134" t="inlineStr">
        <is>
          <t>办公费</t>
        </is>
      </c>
      <c r="H214" s="42" t="n">
        <v>7.2</v>
      </c>
      <c r="I214" s="44" t="n">
        <v>7.2</v>
      </c>
      <c r="J214" s="139" t="n">
        <v>0</v>
      </c>
      <c r="K214" s="139" t="n">
        <v>0</v>
      </c>
      <c r="L214" s="139" t="n">
        <v>0</v>
      </c>
      <c r="M214" s="44" t="n">
        <v>7.2</v>
      </c>
      <c r="N214" s="139" t="n"/>
      <c r="O214" s="42" t="n"/>
      <c r="P214" s="44" t="n"/>
      <c r="Q214" s="42" t="n"/>
      <c r="R214" s="42" t="n"/>
      <c r="S214" s="139" t="n"/>
      <c r="T214" s="42" t="n"/>
      <c r="U214" s="42" t="n"/>
    </row>
    <row r="215" ht="18" customHeight="1" s="200">
      <c r="A215" s="134" t="inlineStr">
        <is>
          <t>曲靖市文化市场综合行政执法支队</t>
        </is>
      </c>
      <c r="B215" s="134" t="inlineStr">
        <is>
          <t>530300210000000022807</t>
        </is>
      </c>
      <c r="C215" s="134" t="inlineStr">
        <is>
          <t>行政人员支出工资</t>
        </is>
      </c>
      <c r="D215" s="134" t="inlineStr">
        <is>
          <t>2070112</t>
        </is>
      </c>
      <c r="E215" s="134" t="inlineStr">
        <is>
          <t>文化和旅游市场管理</t>
        </is>
      </c>
      <c r="F215" s="134" t="inlineStr">
        <is>
          <t>30101</t>
        </is>
      </c>
      <c r="G215" s="134" t="inlineStr">
        <is>
          <t>基本工资</t>
        </is>
      </c>
      <c r="H215" s="42" t="n">
        <v>62.088</v>
      </c>
      <c r="I215" s="44" t="n">
        <v>62.088</v>
      </c>
      <c r="J215" s="139" t="n">
        <v>0</v>
      </c>
      <c r="K215" s="139" t="n">
        <v>0</v>
      </c>
      <c r="L215" s="139" t="n">
        <v>0</v>
      </c>
      <c r="M215" s="44" t="n">
        <v>62.088</v>
      </c>
      <c r="N215" s="139" t="n"/>
      <c r="O215" s="42" t="n"/>
      <c r="P215" s="44" t="n"/>
      <c r="Q215" s="42" t="n"/>
      <c r="R215" s="42" t="n"/>
      <c r="S215" s="139" t="n"/>
      <c r="T215" s="42" t="n"/>
      <c r="U215" s="42" t="n"/>
    </row>
    <row r="216" ht="18" customHeight="1" s="200">
      <c r="A216" s="136" t="n"/>
      <c r="B216" s="136" t="n"/>
      <c r="C216" s="136" t="n"/>
      <c r="D216" s="136" t="n"/>
      <c r="E216" s="136" t="n"/>
      <c r="F216" s="134" t="inlineStr">
        <is>
          <t>30102</t>
        </is>
      </c>
      <c r="G216" s="134" t="inlineStr">
        <is>
          <t>津贴补贴</t>
        </is>
      </c>
      <c r="H216" s="42" t="n">
        <v>130.280784</v>
      </c>
      <c r="I216" s="44" t="n">
        <v>130.280784</v>
      </c>
      <c r="J216" s="139" t="n">
        <v>0</v>
      </c>
      <c r="K216" s="139" t="n">
        <v>0</v>
      </c>
      <c r="L216" s="139" t="n">
        <v>0</v>
      </c>
      <c r="M216" s="44" t="n">
        <v>130.280784</v>
      </c>
      <c r="N216" s="139" t="n"/>
      <c r="O216" s="42" t="n"/>
      <c r="P216" s="44" t="n"/>
      <c r="Q216" s="42" t="n"/>
      <c r="R216" s="42" t="n"/>
      <c r="S216" s="139" t="n"/>
      <c r="T216" s="42" t="n"/>
      <c r="U216" s="42" t="n"/>
    </row>
    <row r="217" ht="18" customHeight="1" s="200">
      <c r="A217" s="136" t="n"/>
      <c r="B217" s="136" t="n"/>
      <c r="C217" s="136" t="n"/>
      <c r="D217" s="136" t="n"/>
      <c r="E217" s="136" t="n"/>
      <c r="F217" s="134" t="inlineStr">
        <is>
          <t>30103</t>
        </is>
      </c>
      <c r="G217" s="134" t="inlineStr">
        <is>
          <t>奖金</t>
        </is>
      </c>
      <c r="H217" s="42" t="n">
        <v>5.174</v>
      </c>
      <c r="I217" s="44" t="n">
        <v>5.174</v>
      </c>
      <c r="J217" s="139" t="n">
        <v>0</v>
      </c>
      <c r="K217" s="139" t="n">
        <v>0</v>
      </c>
      <c r="L217" s="139" t="n">
        <v>0</v>
      </c>
      <c r="M217" s="44" t="n">
        <v>5.174</v>
      </c>
      <c r="N217" s="139" t="n"/>
      <c r="O217" s="42" t="n"/>
      <c r="P217" s="44" t="n"/>
      <c r="Q217" s="42" t="n"/>
      <c r="R217" s="42" t="n"/>
      <c r="S217" s="139" t="n"/>
      <c r="T217" s="42" t="n"/>
      <c r="U217" s="42" t="n"/>
    </row>
    <row r="218" ht="18" customHeight="1" s="200">
      <c r="A218" s="136" t="n"/>
      <c r="B218" s="134" t="inlineStr">
        <is>
          <t>530300210000000022920</t>
        </is>
      </c>
      <c r="C218" s="134" t="inlineStr">
        <is>
          <t>公务员医疗费</t>
        </is>
      </c>
      <c r="D218" s="134" t="inlineStr">
        <is>
          <t>2101103</t>
        </is>
      </c>
      <c r="E218" s="134" t="inlineStr">
        <is>
          <t>公务员医疗补助</t>
        </is>
      </c>
      <c r="F218" s="134" t="inlineStr">
        <is>
          <t>30111</t>
        </is>
      </c>
      <c r="G218" s="134" t="inlineStr">
        <is>
          <t>公务员医疗补助缴费</t>
        </is>
      </c>
      <c r="H218" s="42" t="n">
        <v>6.216156</v>
      </c>
      <c r="I218" s="44" t="n">
        <v>6.216156</v>
      </c>
      <c r="J218" s="139" t="n">
        <v>0</v>
      </c>
      <c r="K218" s="139" t="n">
        <v>0</v>
      </c>
      <c r="L218" s="139" t="n">
        <v>0</v>
      </c>
      <c r="M218" s="44" t="n">
        <v>6.216156</v>
      </c>
      <c r="N218" s="139" t="n"/>
      <c r="O218" s="42" t="n"/>
      <c r="P218" s="44" t="n"/>
      <c r="Q218" s="42" t="n"/>
      <c r="R218" s="42" t="n"/>
      <c r="S218" s="139" t="n"/>
      <c r="T218" s="42" t="n"/>
      <c r="U218" s="42" t="n"/>
    </row>
    <row r="219" ht="18" customHeight="1" s="200">
      <c r="A219" s="136" t="n"/>
      <c r="B219" s="134" t="inlineStr">
        <is>
          <t>530300210000000022924</t>
        </is>
      </c>
      <c r="C219" s="134" t="inlineStr">
        <is>
          <t>社会保障缴费（附加商业险）</t>
        </is>
      </c>
      <c r="D219" s="134" t="inlineStr">
        <is>
          <t>2101199</t>
        </is>
      </c>
      <c r="E219" s="134" t="inlineStr">
        <is>
          <t>其他行政事业单位医疗支出</t>
        </is>
      </c>
      <c r="F219" s="134" t="inlineStr">
        <is>
          <t>30112</t>
        </is>
      </c>
      <c r="G219" s="134" t="inlineStr">
        <is>
          <t>其他社会保障缴费</t>
        </is>
      </c>
      <c r="H219" s="42" t="n">
        <v>0.4522</v>
      </c>
      <c r="I219" s="44" t="n">
        <v>0.4522</v>
      </c>
      <c r="J219" s="139" t="n">
        <v>0</v>
      </c>
      <c r="K219" s="139" t="n">
        <v>0</v>
      </c>
      <c r="L219" s="139" t="n">
        <v>0</v>
      </c>
      <c r="M219" s="44" t="n">
        <v>0.4522</v>
      </c>
      <c r="N219" s="139" t="n"/>
      <c r="O219" s="42" t="n"/>
      <c r="P219" s="44" t="n"/>
      <c r="Q219" s="42" t="n"/>
      <c r="R219" s="42" t="n"/>
      <c r="S219" s="139" t="n"/>
      <c r="T219" s="42" t="n"/>
      <c r="U219" s="42" t="n"/>
    </row>
    <row r="220" ht="18" customHeight="1" s="200">
      <c r="A220" s="136" t="n"/>
      <c r="B220" s="134" t="inlineStr">
        <is>
          <t>530300210000000022925</t>
        </is>
      </c>
      <c r="C220" s="134" t="inlineStr">
        <is>
          <t>社会保障缴费（工伤保险）</t>
        </is>
      </c>
      <c r="D220" s="134" t="inlineStr">
        <is>
          <t>2101199</t>
        </is>
      </c>
      <c r="E220" s="134" t="inlineStr">
        <is>
          <t>其他行政事业单位医疗支出</t>
        </is>
      </c>
      <c r="F220" s="134" t="inlineStr">
        <is>
          <t>30112</t>
        </is>
      </c>
      <c r="G220" s="134" t="inlineStr">
        <is>
          <t>其他社会保障缴费</t>
        </is>
      </c>
      <c r="H220" s="42" t="n">
        <v>0.552547</v>
      </c>
      <c r="I220" s="44" t="n">
        <v>0.552547</v>
      </c>
      <c r="J220" s="139" t="n">
        <v>0</v>
      </c>
      <c r="K220" s="139" t="n">
        <v>0</v>
      </c>
      <c r="L220" s="139" t="n">
        <v>0</v>
      </c>
      <c r="M220" s="44" t="n">
        <v>0.552547</v>
      </c>
      <c r="N220" s="139" t="n"/>
      <c r="O220" s="42" t="n"/>
      <c r="P220" s="44" t="n"/>
      <c r="Q220" s="42" t="n"/>
      <c r="R220" s="42" t="n"/>
      <c r="S220" s="139" t="n"/>
      <c r="T220" s="42" t="n"/>
      <c r="U220" s="42" t="n"/>
    </row>
    <row r="221" ht="18" customHeight="1" s="200">
      <c r="A221" s="136" t="n"/>
      <c r="B221" s="134" t="inlineStr">
        <is>
          <t>530300210000000022926</t>
        </is>
      </c>
      <c r="C221" s="134" t="inlineStr">
        <is>
          <t>社会保障缴费（基本医疗保险）</t>
        </is>
      </c>
      <c r="D221" s="134" t="inlineStr">
        <is>
          <t>2101101</t>
        </is>
      </c>
      <c r="E221" s="134" t="inlineStr">
        <is>
          <t>行政单位医疗</t>
        </is>
      </c>
      <c r="F221" s="134" t="inlineStr">
        <is>
          <t>30110</t>
        </is>
      </c>
      <c r="G221" s="134" t="inlineStr">
        <is>
          <t>职工基本医疗保险缴费</t>
        </is>
      </c>
      <c r="H221" s="42" t="n">
        <v>13.81368</v>
      </c>
      <c r="I221" s="44" t="n">
        <v>13.81368</v>
      </c>
      <c r="J221" s="139" t="n">
        <v>0</v>
      </c>
      <c r="K221" s="139" t="n">
        <v>0</v>
      </c>
      <c r="L221" s="139" t="n">
        <v>0</v>
      </c>
      <c r="M221" s="44" t="n">
        <v>13.81368</v>
      </c>
      <c r="N221" s="139" t="n"/>
      <c r="O221" s="42" t="n"/>
      <c r="P221" s="44" t="n"/>
      <c r="Q221" s="42" t="n"/>
      <c r="R221" s="42" t="n"/>
      <c r="S221" s="139" t="n"/>
      <c r="T221" s="42" t="n"/>
      <c r="U221" s="42" t="n"/>
    </row>
    <row r="222" ht="18" customHeight="1" s="200">
      <c r="A222" s="136" t="n"/>
      <c r="B222" s="134" t="inlineStr">
        <is>
          <t>530300210000000022927</t>
        </is>
      </c>
      <c r="C222" s="134" t="inlineStr">
        <is>
          <t>社会保障缴费（生育保险）</t>
        </is>
      </c>
      <c r="D222" s="134" t="inlineStr">
        <is>
          <t>2101199</t>
        </is>
      </c>
      <c r="E222" s="134" t="inlineStr">
        <is>
          <t>其他行政事业单位医疗支出</t>
        </is>
      </c>
      <c r="F222" s="134" t="inlineStr">
        <is>
          <t>30112</t>
        </is>
      </c>
      <c r="G222" s="134" t="inlineStr">
        <is>
          <t>其他社会保障缴费</t>
        </is>
      </c>
      <c r="H222" s="42" t="n">
        <v>0.690684</v>
      </c>
      <c r="I222" s="44" t="n">
        <v>0.690684</v>
      </c>
      <c r="J222" s="139" t="n">
        <v>0</v>
      </c>
      <c r="K222" s="139" t="n">
        <v>0</v>
      </c>
      <c r="L222" s="139" t="n">
        <v>0</v>
      </c>
      <c r="M222" s="44" t="n">
        <v>0.690684</v>
      </c>
      <c r="N222" s="139" t="n"/>
      <c r="O222" s="42" t="n"/>
      <c r="P222" s="44" t="n"/>
      <c r="Q222" s="42" t="n"/>
      <c r="R222" s="42" t="n"/>
      <c r="S222" s="139" t="n"/>
      <c r="T222" s="42" t="n"/>
      <c r="U222" s="42" t="n"/>
    </row>
    <row r="223" ht="18" customHeight="1" s="200">
      <c r="A223" s="136" t="n"/>
      <c r="B223" s="134" t="inlineStr">
        <is>
          <t>530300210000000022929</t>
        </is>
      </c>
      <c r="C223" s="134" t="inlineStr">
        <is>
          <t>社会保障缴费（养老保险）</t>
        </is>
      </c>
      <c r="D223" s="134" t="inlineStr">
        <is>
          <t>2080505</t>
        </is>
      </c>
      <c r="E223" s="134" t="inlineStr">
        <is>
          <t>机关事业单位基本养老保险缴费支出</t>
        </is>
      </c>
      <c r="F223" s="134" t="inlineStr">
        <is>
          <t>30108</t>
        </is>
      </c>
      <c r="G223" s="134" t="inlineStr">
        <is>
          <t>机关事业单位基本养老保险缴费</t>
        </is>
      </c>
      <c r="H223" s="42" t="n">
        <v>22.929728</v>
      </c>
      <c r="I223" s="44" t="n">
        <v>22.929728</v>
      </c>
      <c r="J223" s="139" t="n">
        <v>0</v>
      </c>
      <c r="K223" s="139" t="n">
        <v>0</v>
      </c>
      <c r="L223" s="139" t="n">
        <v>0</v>
      </c>
      <c r="M223" s="44" t="n">
        <v>22.929728</v>
      </c>
      <c r="N223" s="139" t="n"/>
      <c r="O223" s="42" t="n"/>
      <c r="P223" s="44" t="n"/>
      <c r="Q223" s="42" t="n"/>
      <c r="R223" s="42" t="n"/>
      <c r="S223" s="139" t="n"/>
      <c r="T223" s="42" t="n"/>
      <c r="U223" s="42" t="n"/>
    </row>
    <row r="224" ht="18" customHeight="1" s="200">
      <c r="A224" s="136" t="n"/>
      <c r="B224" s="134" t="inlineStr">
        <is>
          <t>530300210000000022931</t>
        </is>
      </c>
      <c r="C224" s="134" t="inlineStr">
        <is>
          <t>退休公务员医疗费</t>
        </is>
      </c>
      <c r="D224" s="134" t="inlineStr">
        <is>
          <t>2101103</t>
        </is>
      </c>
      <c r="E224" s="134" t="inlineStr">
        <is>
          <t>公务员医疗补助</t>
        </is>
      </c>
      <c r="F224" s="134" t="inlineStr">
        <is>
          <t>30307</t>
        </is>
      </c>
      <c r="G224" s="134" t="inlineStr">
        <is>
          <t>医疗费补助</t>
        </is>
      </c>
      <c r="H224" s="42" t="n">
        <v>0.576024</v>
      </c>
      <c r="I224" s="44" t="n">
        <v>0.576024</v>
      </c>
      <c r="J224" s="139" t="n">
        <v>0</v>
      </c>
      <c r="K224" s="139" t="n">
        <v>0</v>
      </c>
      <c r="L224" s="139" t="n">
        <v>0</v>
      </c>
      <c r="M224" s="44" t="n">
        <v>0.576024</v>
      </c>
      <c r="N224" s="139" t="n"/>
      <c r="O224" s="42" t="n"/>
      <c r="P224" s="44" t="n"/>
      <c r="Q224" s="42" t="n"/>
      <c r="R224" s="42" t="n"/>
      <c r="S224" s="139" t="n"/>
      <c r="T224" s="42" t="n"/>
      <c r="U224" s="42" t="n"/>
    </row>
    <row r="225" ht="18" customHeight="1" s="200">
      <c r="A225" s="136" t="n"/>
      <c r="B225" s="134" t="inlineStr">
        <is>
          <t>530300210000000022932</t>
        </is>
      </c>
      <c r="C225" s="134" t="inlineStr">
        <is>
          <t>社会保障缴费（住房公积金）</t>
        </is>
      </c>
      <c r="D225" s="134" t="inlineStr">
        <is>
          <t>2210201</t>
        </is>
      </c>
      <c r="E225" s="134" t="inlineStr">
        <is>
          <t>住房公积金</t>
        </is>
      </c>
      <c r="F225" s="134" t="inlineStr">
        <is>
          <t>30113</t>
        </is>
      </c>
      <c r="G225" s="134" t="inlineStr">
        <is>
          <t>住房公积金</t>
        </is>
      </c>
      <c r="H225" s="42" t="n">
        <v>16.576416</v>
      </c>
      <c r="I225" s="44" t="n">
        <v>16.576416</v>
      </c>
      <c r="J225" s="139" t="n">
        <v>0</v>
      </c>
      <c r="K225" s="139" t="n">
        <v>0</v>
      </c>
      <c r="L225" s="139" t="n">
        <v>0</v>
      </c>
      <c r="M225" s="44" t="n">
        <v>16.576416</v>
      </c>
      <c r="N225" s="139" t="n"/>
      <c r="O225" s="42" t="n"/>
      <c r="P225" s="44" t="n"/>
      <c r="Q225" s="42" t="n"/>
      <c r="R225" s="42" t="n"/>
      <c r="S225" s="139" t="n"/>
      <c r="T225" s="42" t="n"/>
      <c r="U225" s="42" t="n"/>
    </row>
    <row r="226" ht="18" customHeight="1" s="200">
      <c r="A226" s="136" t="n"/>
      <c r="B226" s="134" t="inlineStr">
        <is>
          <t>530300210000000022933</t>
        </is>
      </c>
      <c r="C226" s="134" t="inlineStr">
        <is>
          <t>退休费</t>
        </is>
      </c>
      <c r="D226" s="134" t="inlineStr">
        <is>
          <t>2080502</t>
        </is>
      </c>
      <c r="E226" s="134" t="inlineStr">
        <is>
          <t>事业单位离退休</t>
        </is>
      </c>
      <c r="F226" s="134" t="inlineStr">
        <is>
          <t>30302</t>
        </is>
      </c>
      <c r="G226" s="134" t="inlineStr">
        <is>
          <t>退休费</t>
        </is>
      </c>
      <c r="H226" s="42" t="n">
        <v>4.224</v>
      </c>
      <c r="I226" s="44" t="n">
        <v>4.224</v>
      </c>
      <c r="J226" s="139" t="n">
        <v>0</v>
      </c>
      <c r="K226" s="139" t="n">
        <v>0</v>
      </c>
      <c r="L226" s="139" t="n">
        <v>0</v>
      </c>
      <c r="M226" s="44" t="n">
        <v>4.224</v>
      </c>
      <c r="N226" s="139" t="n"/>
      <c r="O226" s="42" t="n"/>
      <c r="P226" s="44" t="n"/>
      <c r="Q226" s="42" t="n"/>
      <c r="R226" s="42" t="n"/>
      <c r="S226" s="139" t="n"/>
      <c r="T226" s="42" t="n"/>
      <c r="U226" s="42" t="n"/>
    </row>
    <row r="227" ht="18" customHeight="1" s="200">
      <c r="A227" s="136" t="n"/>
      <c r="B227" s="134" t="inlineStr">
        <is>
          <t>530300210000000022935</t>
        </is>
      </c>
      <c r="C227" s="134" t="inlineStr">
        <is>
          <t>行政人员公务交通补贴</t>
        </is>
      </c>
      <c r="D227" s="134" t="inlineStr">
        <is>
          <t>2070112</t>
        </is>
      </c>
      <c r="E227" s="134" t="inlineStr">
        <is>
          <t>文化和旅游市场管理</t>
        </is>
      </c>
      <c r="F227" s="134" t="inlineStr">
        <is>
          <t>30239</t>
        </is>
      </c>
      <c r="G227" s="134" t="inlineStr">
        <is>
          <t>其他交通费用</t>
        </is>
      </c>
      <c r="H227" s="42" t="n">
        <v>14.22</v>
      </c>
      <c r="I227" s="44" t="n">
        <v>14.22</v>
      </c>
      <c r="J227" s="139" t="n">
        <v>0</v>
      </c>
      <c r="K227" s="139" t="n">
        <v>0</v>
      </c>
      <c r="L227" s="139" t="n">
        <v>0</v>
      </c>
      <c r="M227" s="44" t="n">
        <v>14.22</v>
      </c>
      <c r="N227" s="139" t="n"/>
      <c r="O227" s="42" t="n"/>
      <c r="P227" s="44" t="n"/>
      <c r="Q227" s="42" t="n"/>
      <c r="R227" s="42" t="n"/>
      <c r="S227" s="139" t="n"/>
      <c r="T227" s="42" t="n"/>
      <c r="U227" s="42" t="n"/>
    </row>
    <row r="228" ht="18" customHeight="1" s="200">
      <c r="A228" s="136" t="n"/>
      <c r="B228" s="134" t="inlineStr">
        <is>
          <t>530300210000000022937</t>
        </is>
      </c>
      <c r="C228" s="134" t="inlineStr">
        <is>
          <t>工会经费</t>
        </is>
      </c>
      <c r="D228" s="134" t="inlineStr">
        <is>
          <t>2070112</t>
        </is>
      </c>
      <c r="E228" s="134" t="inlineStr">
        <is>
          <t>文化和旅游市场管理</t>
        </is>
      </c>
      <c r="F228" s="134" t="inlineStr">
        <is>
          <t>30228</t>
        </is>
      </c>
      <c r="G228" s="134" t="inlineStr">
        <is>
          <t>工会经费</t>
        </is>
      </c>
      <c r="H228" s="42" t="n">
        <v>3.127376</v>
      </c>
      <c r="I228" s="44" t="n">
        <v>3.127376</v>
      </c>
      <c r="J228" s="139" t="n">
        <v>0</v>
      </c>
      <c r="K228" s="139" t="n">
        <v>0</v>
      </c>
      <c r="L228" s="139" t="n">
        <v>0</v>
      </c>
      <c r="M228" s="44" t="n">
        <v>3.127376</v>
      </c>
      <c r="N228" s="139" t="n"/>
      <c r="O228" s="42" t="n"/>
      <c r="P228" s="44" t="n"/>
      <c r="Q228" s="42" t="n"/>
      <c r="R228" s="42" t="n"/>
      <c r="S228" s="139" t="n"/>
      <c r="T228" s="42" t="n"/>
      <c r="U228" s="42" t="n"/>
    </row>
    <row r="229" ht="18" customHeight="1" s="200">
      <c r="A229" s="136" t="n"/>
      <c r="B229" s="136" t="n"/>
      <c r="C229" s="136" t="n"/>
      <c r="D229" s="134" t="inlineStr">
        <is>
          <t>2080502</t>
        </is>
      </c>
      <c r="E229" s="134" t="inlineStr">
        <is>
          <t>事业单位离退休</t>
        </is>
      </c>
      <c r="F229" s="134" t="inlineStr">
        <is>
          <t>30228</t>
        </is>
      </c>
      <c r="G229" s="134" t="inlineStr">
        <is>
          <t>工会经费</t>
        </is>
      </c>
      <c r="H229" s="42" t="n">
        <v>0.281926</v>
      </c>
      <c r="I229" s="44" t="n">
        <v>0.281926</v>
      </c>
      <c r="J229" s="139" t="n">
        <v>0</v>
      </c>
      <c r="K229" s="139" t="n">
        <v>0</v>
      </c>
      <c r="L229" s="139" t="n">
        <v>0</v>
      </c>
      <c r="M229" s="44" t="n">
        <v>0.281926</v>
      </c>
      <c r="N229" s="139" t="n"/>
      <c r="O229" s="42" t="n"/>
      <c r="P229" s="44" t="n"/>
      <c r="Q229" s="42" t="n"/>
      <c r="R229" s="42" t="n"/>
      <c r="S229" s="139" t="n"/>
      <c r="T229" s="42" t="n"/>
      <c r="U229" s="42" t="n"/>
    </row>
    <row r="230" ht="18" customHeight="1" s="200">
      <c r="A230" s="136" t="n"/>
      <c r="B230" s="134" t="inlineStr">
        <is>
          <t>530300210000000022938</t>
        </is>
      </c>
      <c r="C230" s="134" t="inlineStr">
        <is>
          <t>福利费</t>
        </is>
      </c>
      <c r="D230" s="134" t="inlineStr">
        <is>
          <t>2070112</t>
        </is>
      </c>
      <c r="E230" s="134" t="inlineStr">
        <is>
          <t>文化和旅游市场管理</t>
        </is>
      </c>
      <c r="F230" s="134" t="inlineStr">
        <is>
          <t>30229</t>
        </is>
      </c>
      <c r="G230" s="134" t="inlineStr">
        <is>
          <t>福利费</t>
        </is>
      </c>
      <c r="H230" s="42" t="n">
        <v>3.51022</v>
      </c>
      <c r="I230" s="44" t="n">
        <v>3.51022</v>
      </c>
      <c r="J230" s="139" t="n">
        <v>0</v>
      </c>
      <c r="K230" s="139" t="n">
        <v>0</v>
      </c>
      <c r="L230" s="139" t="n">
        <v>0</v>
      </c>
      <c r="M230" s="44" t="n">
        <v>3.51022</v>
      </c>
      <c r="N230" s="139" t="n"/>
      <c r="O230" s="42" t="n"/>
      <c r="P230" s="44" t="n"/>
      <c r="Q230" s="42" t="n"/>
      <c r="R230" s="42" t="n"/>
      <c r="S230" s="139" t="n"/>
      <c r="T230" s="42" t="n"/>
      <c r="U230" s="42" t="n"/>
    </row>
    <row r="231" ht="18" customHeight="1" s="200">
      <c r="A231" s="136" t="n"/>
      <c r="B231" s="136" t="n"/>
      <c r="C231" s="136" t="n"/>
      <c r="D231" s="134" t="inlineStr">
        <is>
          <t>2080502</t>
        </is>
      </c>
      <c r="E231" s="134" t="inlineStr">
        <is>
          <t>事业单位离退休</t>
        </is>
      </c>
      <c r="F231" s="134" t="inlineStr">
        <is>
          <t>30229</t>
        </is>
      </c>
      <c r="G231" s="134" t="inlineStr">
        <is>
          <t>福利费</t>
        </is>
      </c>
      <c r="H231" s="42" t="n">
        <v>0.299208</v>
      </c>
      <c r="I231" s="44" t="n">
        <v>0.299208</v>
      </c>
      <c r="J231" s="139" t="n">
        <v>0</v>
      </c>
      <c r="K231" s="139" t="n">
        <v>0</v>
      </c>
      <c r="L231" s="139" t="n">
        <v>0</v>
      </c>
      <c r="M231" s="44" t="n">
        <v>0.299208</v>
      </c>
      <c r="N231" s="139" t="n"/>
      <c r="O231" s="42" t="n"/>
      <c r="P231" s="44" t="n"/>
      <c r="Q231" s="42" t="n"/>
      <c r="R231" s="42" t="n"/>
      <c r="S231" s="139" t="n"/>
      <c r="T231" s="42" t="n"/>
      <c r="U231" s="42" t="n"/>
    </row>
    <row r="232" ht="18" customHeight="1" s="200">
      <c r="A232" s="136" t="n"/>
      <c r="B232" s="134" t="inlineStr">
        <is>
          <t>530300210000000022939</t>
        </is>
      </c>
      <c r="C232" s="134" t="inlineStr">
        <is>
          <t>公务出行租车经费</t>
        </is>
      </c>
      <c r="D232" s="134" t="inlineStr">
        <is>
          <t>2070112</t>
        </is>
      </c>
      <c r="E232" s="134" t="inlineStr">
        <is>
          <t>文化和旅游市场管理</t>
        </is>
      </c>
      <c r="F232" s="134" t="inlineStr">
        <is>
          <t>30239</t>
        </is>
      </c>
      <c r="G232" s="134" t="inlineStr">
        <is>
          <t>其他交通费用</t>
        </is>
      </c>
      <c r="H232" s="42" t="n">
        <v>1.422</v>
      </c>
      <c r="I232" s="44" t="n">
        <v>1.422</v>
      </c>
      <c r="J232" s="139" t="n">
        <v>0</v>
      </c>
      <c r="K232" s="139" t="n">
        <v>0</v>
      </c>
      <c r="L232" s="139" t="n">
        <v>0</v>
      </c>
      <c r="M232" s="44" t="n">
        <v>1.422</v>
      </c>
      <c r="N232" s="139" t="n"/>
      <c r="O232" s="42" t="n"/>
      <c r="P232" s="44" t="n"/>
      <c r="Q232" s="42" t="n"/>
      <c r="R232" s="42" t="n"/>
      <c r="S232" s="139" t="n"/>
      <c r="T232" s="42" t="n"/>
      <c r="U232" s="42" t="n"/>
    </row>
    <row r="233" ht="18" customHeight="1" s="200">
      <c r="A233" s="136" t="n"/>
      <c r="B233" s="134" t="inlineStr">
        <is>
          <t>530300210000000022941</t>
        </is>
      </c>
      <c r="C233" s="134" t="inlineStr">
        <is>
          <t>培训费</t>
        </is>
      </c>
      <c r="D233" s="134" t="inlineStr">
        <is>
          <t>2070112</t>
        </is>
      </c>
      <c r="E233" s="134" t="inlineStr">
        <is>
          <t>文化和旅游市场管理</t>
        </is>
      </c>
      <c r="F233" s="134" t="inlineStr">
        <is>
          <t>30216</t>
        </is>
      </c>
      <c r="G233" s="134" t="inlineStr">
        <is>
          <t>培训费</t>
        </is>
      </c>
      <c r="H233" s="42" t="n">
        <v>0.9963</v>
      </c>
      <c r="I233" s="44" t="n">
        <v>0.9963</v>
      </c>
      <c r="J233" s="139" t="n">
        <v>0</v>
      </c>
      <c r="K233" s="139" t="n">
        <v>0</v>
      </c>
      <c r="L233" s="139" t="n">
        <v>0</v>
      </c>
      <c r="M233" s="44" t="n">
        <v>0.9963</v>
      </c>
      <c r="N233" s="139" t="n"/>
      <c r="O233" s="42" t="n"/>
      <c r="P233" s="44" t="n"/>
      <c r="Q233" s="42" t="n"/>
      <c r="R233" s="42" t="n"/>
      <c r="S233" s="139" t="n"/>
      <c r="T233" s="42" t="n"/>
      <c r="U233" s="42" t="n"/>
    </row>
    <row r="234" ht="18" customHeight="1" s="200">
      <c r="A234" s="136" t="n"/>
      <c r="B234" s="134" t="inlineStr">
        <is>
          <t>530300210000000022942</t>
        </is>
      </c>
      <c r="C234" s="134" t="inlineStr">
        <is>
          <t>退休公用经费</t>
        </is>
      </c>
      <c r="D234" s="134" t="inlineStr">
        <is>
          <t>2080502</t>
        </is>
      </c>
      <c r="E234" s="134" t="inlineStr">
        <is>
          <t>事业单位离退休</t>
        </is>
      </c>
      <c r="F234" s="134" t="inlineStr">
        <is>
          <t>30201</t>
        </is>
      </c>
      <c r="G234" s="134" t="inlineStr">
        <is>
          <t>办公费</t>
        </is>
      </c>
      <c r="H234" s="42" t="n">
        <v>0.108</v>
      </c>
      <c r="I234" s="44" t="n">
        <v>0.108</v>
      </c>
      <c r="J234" s="139" t="n">
        <v>0</v>
      </c>
      <c r="K234" s="139" t="n">
        <v>0</v>
      </c>
      <c r="L234" s="139" t="n">
        <v>0</v>
      </c>
      <c r="M234" s="44" t="n">
        <v>0.108</v>
      </c>
      <c r="N234" s="139" t="n"/>
      <c r="O234" s="42" t="n"/>
      <c r="P234" s="44" t="n"/>
      <c r="Q234" s="42" t="n"/>
      <c r="R234" s="42" t="n"/>
      <c r="S234" s="139" t="n"/>
      <c r="T234" s="42" t="n"/>
      <c r="U234" s="42" t="n"/>
    </row>
    <row r="235" ht="18" customHeight="1" s="200">
      <c r="A235" s="136" t="n"/>
      <c r="B235" s="134" t="inlineStr">
        <is>
          <t>530300210000000022943</t>
        </is>
      </c>
      <c r="C235" s="134" t="inlineStr">
        <is>
          <t>一般公用经费</t>
        </is>
      </c>
      <c r="D235" s="134" t="inlineStr">
        <is>
          <t>2070112</t>
        </is>
      </c>
      <c r="E235" s="134" t="inlineStr">
        <is>
          <t>文化和旅游市场管理</t>
        </is>
      </c>
      <c r="F235" s="134" t="inlineStr">
        <is>
          <t>30201</t>
        </is>
      </c>
      <c r="G235" s="134" t="inlineStr">
        <is>
          <t>办公费</t>
        </is>
      </c>
      <c r="H235" s="42" t="n">
        <v>8</v>
      </c>
      <c r="I235" s="44" t="n">
        <v>8</v>
      </c>
      <c r="J235" s="139" t="n">
        <v>0</v>
      </c>
      <c r="K235" s="139" t="n">
        <v>0</v>
      </c>
      <c r="L235" s="139" t="n">
        <v>0</v>
      </c>
      <c r="M235" s="44" t="n">
        <v>8</v>
      </c>
      <c r="N235" s="139" t="n"/>
      <c r="O235" s="42" t="n"/>
      <c r="P235" s="44" t="n"/>
      <c r="Q235" s="42" t="n"/>
      <c r="R235" s="42" t="n"/>
      <c r="S235" s="139" t="n"/>
      <c r="T235" s="42" t="n"/>
      <c r="U235" s="42" t="n"/>
    </row>
    <row r="236" ht="18" customHeight="1" s="200">
      <c r="A236" s="136" t="n"/>
      <c r="B236" s="136" t="n"/>
      <c r="C236" s="136" t="n"/>
      <c r="D236" s="136" t="n"/>
      <c r="E236" s="136" t="n"/>
      <c r="F236" s="134" t="inlineStr">
        <is>
          <t>30211</t>
        </is>
      </c>
      <c r="G236" s="134" t="inlineStr">
        <is>
          <t>差旅费</t>
        </is>
      </c>
      <c r="H236" s="42" t="n">
        <v>3.5</v>
      </c>
      <c r="I236" s="44" t="n">
        <v>3.5</v>
      </c>
      <c r="J236" s="139" t="n">
        <v>0</v>
      </c>
      <c r="K236" s="139" t="n">
        <v>0</v>
      </c>
      <c r="L236" s="139" t="n">
        <v>0</v>
      </c>
      <c r="M236" s="44" t="n">
        <v>3.5</v>
      </c>
      <c r="N236" s="139" t="n"/>
      <c r="O236" s="42" t="n"/>
      <c r="P236" s="44" t="n"/>
      <c r="Q236" s="42" t="n"/>
      <c r="R236" s="42" t="n"/>
      <c r="S236" s="139" t="n"/>
      <c r="T236" s="42" t="n"/>
      <c r="U236" s="42" t="n"/>
    </row>
    <row r="237" ht="18" customHeight="1" s="200">
      <c r="A237" s="136" t="n"/>
      <c r="B237" s="136" t="n"/>
      <c r="C237" s="136" t="n"/>
      <c r="D237" s="136" t="n"/>
      <c r="E237" s="136" t="n"/>
      <c r="F237" s="134" t="inlineStr">
        <is>
          <t>30226</t>
        </is>
      </c>
      <c r="G237" s="134" t="inlineStr">
        <is>
          <t>劳务费</t>
        </is>
      </c>
      <c r="H237" s="42" t="n">
        <v>2</v>
      </c>
      <c r="I237" s="44" t="n">
        <v>2</v>
      </c>
      <c r="J237" s="139" t="n">
        <v>0</v>
      </c>
      <c r="K237" s="139" t="n">
        <v>0</v>
      </c>
      <c r="L237" s="139" t="n">
        <v>0</v>
      </c>
      <c r="M237" s="44" t="n">
        <v>2</v>
      </c>
      <c r="N237" s="139" t="n"/>
      <c r="O237" s="42" t="n"/>
      <c r="P237" s="44" t="n"/>
      <c r="Q237" s="42" t="n"/>
      <c r="R237" s="42" t="n"/>
      <c r="S237" s="139" t="n"/>
      <c r="T237" s="42" t="n"/>
      <c r="U237" s="42" t="n"/>
    </row>
    <row r="238" ht="18" customHeight="1" s="200">
      <c r="A238" s="134" t="inlineStr">
        <is>
          <t>曲靖市文化和旅游局企业离退休</t>
        </is>
      </c>
      <c r="B238" s="134" t="inlineStr">
        <is>
          <t>530300210000000024932</t>
        </is>
      </c>
      <c r="C238" s="134" t="inlineStr">
        <is>
          <t>离休人员医疗统筹费(行政)</t>
        </is>
      </c>
      <c r="D238" s="134" t="inlineStr">
        <is>
          <t>2101101</t>
        </is>
      </c>
      <c r="E238" s="134" t="inlineStr">
        <is>
          <t>行政单位医疗</t>
        </is>
      </c>
      <c r="F238" s="134" t="inlineStr">
        <is>
          <t>30307</t>
        </is>
      </c>
      <c r="G238" s="134" t="inlineStr">
        <is>
          <t>医疗费补助</t>
        </is>
      </c>
      <c r="H238" s="42" t="n">
        <v>5</v>
      </c>
      <c r="I238" s="44" t="n">
        <v>5</v>
      </c>
      <c r="J238" s="139" t="n">
        <v>0</v>
      </c>
      <c r="K238" s="139" t="n">
        <v>0</v>
      </c>
      <c r="L238" s="139" t="n">
        <v>0</v>
      </c>
      <c r="M238" s="44" t="n">
        <v>5</v>
      </c>
      <c r="N238" s="139" t="n"/>
      <c r="O238" s="42" t="n"/>
      <c r="P238" s="44" t="n"/>
      <c r="Q238" s="42" t="n"/>
      <c r="R238" s="42" t="n"/>
      <c r="S238" s="139" t="n"/>
      <c r="T238" s="42" t="n"/>
      <c r="U238" s="42" t="n"/>
    </row>
    <row r="239" ht="18" customHeight="1" s="200">
      <c r="A239" s="136" t="n"/>
      <c r="B239" s="134" t="inlineStr">
        <is>
          <t>530300210000000024943</t>
        </is>
      </c>
      <c r="C239" s="134" t="inlineStr">
        <is>
          <t>离休费</t>
        </is>
      </c>
      <c r="D239" s="134" t="inlineStr">
        <is>
          <t>2080501</t>
        </is>
      </c>
      <c r="E239" s="134" t="inlineStr">
        <is>
          <t>行政单位离退休</t>
        </is>
      </c>
      <c r="F239" s="134" t="inlineStr">
        <is>
          <t>30301</t>
        </is>
      </c>
      <c r="G239" s="134" t="inlineStr">
        <is>
          <t>离休费</t>
        </is>
      </c>
      <c r="H239" s="42" t="n">
        <v>12.4734</v>
      </c>
      <c r="I239" s="44" t="n">
        <v>12.4734</v>
      </c>
      <c r="J239" s="139" t="n">
        <v>0</v>
      </c>
      <c r="K239" s="139" t="n">
        <v>0</v>
      </c>
      <c r="L239" s="139" t="n">
        <v>0</v>
      </c>
      <c r="M239" s="44" t="n">
        <v>12.4734</v>
      </c>
      <c r="N239" s="139" t="n"/>
      <c r="O239" s="42" t="n"/>
      <c r="P239" s="44" t="n"/>
      <c r="Q239" s="42" t="n"/>
      <c r="R239" s="42" t="n"/>
      <c r="S239" s="139" t="n"/>
      <c r="T239" s="42" t="n"/>
      <c r="U239" s="42" t="n"/>
    </row>
    <row r="240" ht="18" customHeight="1" s="200">
      <c r="A240" s="136" t="n"/>
      <c r="B240" s="134" t="inlineStr">
        <is>
          <t>530300210000000024947</t>
        </is>
      </c>
      <c r="C240" s="134" t="inlineStr">
        <is>
          <t>离休公用经费</t>
        </is>
      </c>
      <c r="D240" s="134" t="inlineStr">
        <is>
          <t>2080501</t>
        </is>
      </c>
      <c r="E240" s="134" t="inlineStr">
        <is>
          <t>行政单位离退休</t>
        </is>
      </c>
      <c r="F240" s="134" t="inlineStr">
        <is>
          <t>30201</t>
        </is>
      </c>
      <c r="G240" s="134" t="inlineStr">
        <is>
          <t>办公费</t>
        </is>
      </c>
      <c r="H240" s="42" t="n">
        <v>0.253</v>
      </c>
      <c r="I240" s="44" t="n">
        <v>0.253</v>
      </c>
      <c r="J240" s="139" t="n">
        <v>0</v>
      </c>
      <c r="K240" s="139" t="n">
        <v>0</v>
      </c>
      <c r="L240" s="139" t="n">
        <v>0</v>
      </c>
      <c r="M240" s="44" t="n">
        <v>0.253</v>
      </c>
      <c r="N240" s="139" t="n"/>
      <c r="O240" s="42" t="n"/>
      <c r="P240" s="44" t="n"/>
      <c r="Q240" s="42" t="n"/>
      <c r="R240" s="42" t="n"/>
      <c r="S240" s="139" t="n"/>
      <c r="T240" s="42" t="n"/>
      <c r="U240" s="42" t="n"/>
    </row>
    <row r="241" ht="18" customHeight="1" s="200">
      <c r="A241" s="134" t="inlineStr">
        <is>
          <t>曲靖市博物馆</t>
        </is>
      </c>
      <c r="B241" s="134" t="inlineStr">
        <is>
          <t>530300210000000021616</t>
        </is>
      </c>
      <c r="C241" s="134" t="inlineStr">
        <is>
          <t>事业人员支出工资</t>
        </is>
      </c>
      <c r="D241" s="134" t="inlineStr">
        <is>
          <t>2070205</t>
        </is>
      </c>
      <c r="E241" s="134" t="inlineStr">
        <is>
          <t>博物馆</t>
        </is>
      </c>
      <c r="F241" s="134" t="inlineStr">
        <is>
          <t>30101</t>
        </is>
      </c>
      <c r="G241" s="134" t="inlineStr">
        <is>
          <t>基本工资</t>
        </is>
      </c>
      <c r="H241" s="42" t="n">
        <v>16.488</v>
      </c>
      <c r="I241" s="44" t="n">
        <v>16.488</v>
      </c>
      <c r="J241" s="139" t="n">
        <v>0</v>
      </c>
      <c r="K241" s="139" t="n">
        <v>0</v>
      </c>
      <c r="L241" s="139" t="n">
        <v>0</v>
      </c>
      <c r="M241" s="44" t="n">
        <v>16.488</v>
      </c>
      <c r="N241" s="139" t="n"/>
      <c r="O241" s="42" t="n"/>
      <c r="P241" s="44" t="n"/>
      <c r="Q241" s="42" t="n"/>
      <c r="R241" s="42" t="n"/>
      <c r="S241" s="139" t="n"/>
      <c r="T241" s="42" t="n"/>
      <c r="U241" s="42" t="n"/>
    </row>
    <row r="242" ht="18" customHeight="1" s="200">
      <c r="A242" s="136" t="n"/>
      <c r="B242" s="136" t="n"/>
      <c r="C242" s="136" t="n"/>
      <c r="D242" s="136" t="n"/>
      <c r="E242" s="136" t="n"/>
      <c r="F242" s="134" t="inlineStr">
        <is>
          <t>30102</t>
        </is>
      </c>
      <c r="G242" s="134" t="inlineStr">
        <is>
          <t>津贴补贴</t>
        </is>
      </c>
      <c r="H242" s="42" t="n">
        <v>9.322800000000001</v>
      </c>
      <c r="I242" s="44" t="n">
        <v>9.322800000000001</v>
      </c>
      <c r="J242" s="139" t="n">
        <v>0</v>
      </c>
      <c r="K242" s="139" t="n">
        <v>0</v>
      </c>
      <c r="L242" s="139" t="n">
        <v>0</v>
      </c>
      <c r="M242" s="44" t="n">
        <v>9.322800000000001</v>
      </c>
      <c r="N242" s="139" t="n"/>
      <c r="O242" s="42" t="n"/>
      <c r="P242" s="44" t="n"/>
      <c r="Q242" s="42" t="n"/>
      <c r="R242" s="42" t="n"/>
      <c r="S242" s="139" t="n"/>
      <c r="T242" s="42" t="n"/>
      <c r="U242" s="42" t="n"/>
    </row>
    <row r="243" ht="18" customHeight="1" s="200">
      <c r="A243" s="136" t="n"/>
      <c r="B243" s="136" t="n"/>
      <c r="C243" s="136" t="n"/>
      <c r="D243" s="136" t="n"/>
      <c r="E243" s="136" t="n"/>
      <c r="F243" s="134" t="inlineStr">
        <is>
          <t>30103</t>
        </is>
      </c>
      <c r="G243" s="134" t="inlineStr">
        <is>
          <t>奖金</t>
        </is>
      </c>
      <c r="H243" s="42" t="n">
        <v>1.374</v>
      </c>
      <c r="I243" s="44" t="n">
        <v>1.374</v>
      </c>
      <c r="J243" s="139" t="n">
        <v>0</v>
      </c>
      <c r="K243" s="139" t="n">
        <v>0</v>
      </c>
      <c r="L243" s="139" t="n">
        <v>0</v>
      </c>
      <c r="M243" s="44" t="n">
        <v>1.374</v>
      </c>
      <c r="N243" s="139" t="n"/>
      <c r="O243" s="42" t="n"/>
      <c r="P243" s="44" t="n"/>
      <c r="Q243" s="42" t="n"/>
      <c r="R243" s="42" t="n"/>
      <c r="S243" s="139" t="n"/>
      <c r="T243" s="42" t="n"/>
      <c r="U243" s="42" t="n"/>
    </row>
    <row r="244" ht="18" customHeight="1" s="200">
      <c r="A244" s="136" t="n"/>
      <c r="B244" s="136" t="n"/>
      <c r="C244" s="136" t="n"/>
      <c r="D244" s="136" t="n"/>
      <c r="E244" s="136" t="n"/>
      <c r="F244" s="134" t="inlineStr">
        <is>
          <t>30107</t>
        </is>
      </c>
      <c r="G244" s="134" t="inlineStr">
        <is>
          <t>绩效工资</t>
        </is>
      </c>
      <c r="H244" s="42" t="n">
        <v>21.69</v>
      </c>
      <c r="I244" s="44" t="n">
        <v>21.69</v>
      </c>
      <c r="J244" s="139" t="n">
        <v>0</v>
      </c>
      <c r="K244" s="139" t="n">
        <v>0</v>
      </c>
      <c r="L244" s="139" t="n">
        <v>0</v>
      </c>
      <c r="M244" s="44" t="n">
        <v>21.69</v>
      </c>
      <c r="N244" s="139" t="n"/>
      <c r="O244" s="42" t="n"/>
      <c r="P244" s="44" t="n"/>
      <c r="Q244" s="42" t="n"/>
      <c r="R244" s="42" t="n"/>
      <c r="S244" s="139" t="n"/>
      <c r="T244" s="42" t="n"/>
      <c r="U244" s="42" t="n"/>
    </row>
    <row r="245" ht="18" customHeight="1" s="200">
      <c r="A245" s="136" t="n"/>
      <c r="B245" s="134" t="inlineStr">
        <is>
          <t>530300210000000021621</t>
        </is>
      </c>
      <c r="C245" s="134" t="inlineStr">
        <is>
          <t>社会保障缴费（附加商业险）</t>
        </is>
      </c>
      <c r="D245" s="134" t="inlineStr">
        <is>
          <t>2101199</t>
        </is>
      </c>
      <c r="E245" s="134" t="inlineStr">
        <is>
          <t>其他行政事业单位医疗支出</t>
        </is>
      </c>
      <c r="F245" s="134" t="inlineStr">
        <is>
          <t>30112</t>
        </is>
      </c>
      <c r="G245" s="134" t="inlineStr">
        <is>
          <t>其他社会保障缴费</t>
        </is>
      </c>
      <c r="H245" s="42" t="n">
        <v>0.133</v>
      </c>
      <c r="I245" s="44" t="n">
        <v>0.133</v>
      </c>
      <c r="J245" s="139" t="n">
        <v>0</v>
      </c>
      <c r="K245" s="139" t="n">
        <v>0</v>
      </c>
      <c r="L245" s="139" t="n">
        <v>0</v>
      </c>
      <c r="M245" s="44" t="n">
        <v>0.133</v>
      </c>
      <c r="N245" s="139" t="n"/>
      <c r="O245" s="42" t="n"/>
      <c r="P245" s="44" t="n"/>
      <c r="Q245" s="42" t="n"/>
      <c r="R245" s="42" t="n"/>
      <c r="S245" s="139" t="n"/>
      <c r="T245" s="42" t="n"/>
      <c r="U245" s="42" t="n"/>
    </row>
    <row r="246" ht="18" customHeight="1" s="200">
      <c r="A246" s="136" t="n"/>
      <c r="B246" s="134" t="inlineStr">
        <is>
          <t>530300210000000021622</t>
        </is>
      </c>
      <c r="C246" s="134" t="inlineStr">
        <is>
          <t>社会保障缴费（工伤保险）</t>
        </is>
      </c>
      <c r="D246" s="134" t="inlineStr">
        <is>
          <t>2101199</t>
        </is>
      </c>
      <c r="E246" s="134" t="inlineStr">
        <is>
          <t>其他行政事业单位医疗支出</t>
        </is>
      </c>
      <c r="F246" s="134" t="inlineStr">
        <is>
          <t>30112</t>
        </is>
      </c>
      <c r="G246" s="134" t="inlineStr">
        <is>
          <t>其他社会保障缴费</t>
        </is>
      </c>
      <c r="H246" s="42" t="n">
        <v>0.154003</v>
      </c>
      <c r="I246" s="44" t="n">
        <v>0.154003</v>
      </c>
      <c r="J246" s="139" t="n">
        <v>0</v>
      </c>
      <c r="K246" s="139" t="n">
        <v>0</v>
      </c>
      <c r="L246" s="139" t="n">
        <v>0</v>
      </c>
      <c r="M246" s="44" t="n">
        <v>0.154003</v>
      </c>
      <c r="N246" s="139" t="n"/>
      <c r="O246" s="42" t="n"/>
      <c r="P246" s="44" t="n"/>
      <c r="Q246" s="42" t="n"/>
      <c r="R246" s="42" t="n"/>
      <c r="S246" s="139" t="n"/>
      <c r="T246" s="42" t="n"/>
      <c r="U246" s="42" t="n"/>
    </row>
    <row r="247" ht="18" customHeight="1" s="200">
      <c r="A247" s="136" t="n"/>
      <c r="B247" s="136" t="n"/>
      <c r="C247" s="136" t="n"/>
      <c r="D247" s="134" t="inlineStr">
        <is>
          <t>2101102</t>
        </is>
      </c>
      <c r="E247" s="134" t="inlineStr">
        <is>
          <t>事业单位医疗</t>
        </is>
      </c>
      <c r="F247" s="134" t="inlineStr">
        <is>
          <t>30110</t>
        </is>
      </c>
      <c r="G247" s="134" t="inlineStr">
        <is>
          <t>职工基本医疗保险缴费</t>
        </is>
      </c>
      <c r="H247" s="42" t="n">
        <v>3.85008</v>
      </c>
      <c r="I247" s="44" t="n">
        <v>3.85008</v>
      </c>
      <c r="J247" s="139" t="n">
        <v>0</v>
      </c>
      <c r="K247" s="139" t="n">
        <v>0</v>
      </c>
      <c r="L247" s="139" t="n">
        <v>0</v>
      </c>
      <c r="M247" s="44" t="n">
        <v>3.85008</v>
      </c>
      <c r="N247" s="139" t="n"/>
      <c r="O247" s="42" t="n"/>
      <c r="P247" s="44" t="n"/>
      <c r="Q247" s="42" t="n"/>
      <c r="R247" s="42" t="n"/>
      <c r="S247" s="139" t="n"/>
      <c r="T247" s="42" t="n"/>
      <c r="U247" s="42" t="n"/>
    </row>
    <row r="248" ht="18" customHeight="1" s="200">
      <c r="A248" s="136" t="n"/>
      <c r="B248" s="134" t="inlineStr">
        <is>
          <t>530300210000000021625</t>
        </is>
      </c>
      <c r="C248" s="134" t="inlineStr">
        <is>
          <t>社会保障缴费（失业保险）</t>
        </is>
      </c>
      <c r="D248" s="134" t="inlineStr">
        <is>
          <t>2089999</t>
        </is>
      </c>
      <c r="E248" s="134" t="inlineStr">
        <is>
          <t>其他社会保障和就业支出</t>
        </is>
      </c>
      <c r="F248" s="134" t="inlineStr">
        <is>
          <t>30112</t>
        </is>
      </c>
      <c r="G248" s="134" t="inlineStr">
        <is>
          <t>其他社会保障缴费</t>
        </is>
      </c>
      <c r="H248" s="42" t="n">
        <v>0.269506</v>
      </c>
      <c r="I248" s="44" t="n">
        <v>0.269506</v>
      </c>
      <c r="J248" s="139" t="n">
        <v>0</v>
      </c>
      <c r="K248" s="139" t="n">
        <v>0</v>
      </c>
      <c r="L248" s="139" t="n">
        <v>0</v>
      </c>
      <c r="M248" s="44" t="n">
        <v>0.269506</v>
      </c>
      <c r="N248" s="139" t="n"/>
      <c r="O248" s="42" t="n"/>
      <c r="P248" s="44" t="n"/>
      <c r="Q248" s="42" t="n"/>
      <c r="R248" s="42" t="n"/>
      <c r="S248" s="139" t="n"/>
      <c r="T248" s="42" t="n"/>
      <c r="U248" s="42" t="n"/>
    </row>
    <row r="249" ht="18" customHeight="1" s="200">
      <c r="A249" s="136" t="n"/>
      <c r="B249" s="134" t="inlineStr">
        <is>
          <t>530300210000000021626</t>
        </is>
      </c>
      <c r="C249" s="134" t="inlineStr">
        <is>
          <t>社会保障缴费（养老保险）</t>
        </is>
      </c>
      <c r="D249" s="134" t="inlineStr">
        <is>
          <t>2080505</t>
        </is>
      </c>
      <c r="E249" s="134" t="inlineStr">
        <is>
          <t>机关事业单位基本养老保险缴费支出</t>
        </is>
      </c>
      <c r="F249" s="134" t="inlineStr">
        <is>
          <t>30108</t>
        </is>
      </c>
      <c r="G249" s="134" t="inlineStr">
        <is>
          <t>机关事业单位基本养老保险缴费</t>
        </is>
      </c>
      <c r="H249" s="42" t="n">
        <v>6.379968</v>
      </c>
      <c r="I249" s="44" t="n">
        <v>6.379968</v>
      </c>
      <c r="J249" s="139" t="n">
        <v>0</v>
      </c>
      <c r="K249" s="139" t="n">
        <v>0</v>
      </c>
      <c r="L249" s="139" t="n">
        <v>0</v>
      </c>
      <c r="M249" s="44" t="n">
        <v>6.379968</v>
      </c>
      <c r="N249" s="139" t="n"/>
      <c r="O249" s="42" t="n"/>
      <c r="P249" s="44" t="n"/>
      <c r="Q249" s="42" t="n"/>
      <c r="R249" s="42" t="n"/>
      <c r="S249" s="139" t="n"/>
      <c r="T249" s="42" t="n"/>
      <c r="U249" s="42" t="n"/>
    </row>
    <row r="250" ht="18" customHeight="1" s="200">
      <c r="A250" s="136" t="n"/>
      <c r="B250" s="134" t="inlineStr">
        <is>
          <t>530300210000000021629</t>
        </is>
      </c>
      <c r="C250" s="134" t="inlineStr">
        <is>
          <t>社会保障缴费（住房公积金）</t>
        </is>
      </c>
      <c r="D250" s="134" t="inlineStr">
        <is>
          <t>2210201</t>
        </is>
      </c>
      <c r="E250" s="134" t="inlineStr">
        <is>
          <t>住房公积金</t>
        </is>
      </c>
      <c r="F250" s="134" t="inlineStr">
        <is>
          <t>30113</t>
        </is>
      </c>
      <c r="G250" s="134" t="inlineStr">
        <is>
          <t>住房公积金</t>
        </is>
      </c>
      <c r="H250" s="42" t="n">
        <v>4.620096</v>
      </c>
      <c r="I250" s="44" t="n">
        <v>4.620096</v>
      </c>
      <c r="J250" s="139" t="n">
        <v>0</v>
      </c>
      <c r="K250" s="139" t="n">
        <v>0</v>
      </c>
      <c r="L250" s="139" t="n">
        <v>0</v>
      </c>
      <c r="M250" s="44" t="n">
        <v>4.620096</v>
      </c>
      <c r="N250" s="139" t="n"/>
      <c r="O250" s="42" t="n"/>
      <c r="P250" s="44" t="n"/>
      <c r="Q250" s="42" t="n"/>
      <c r="R250" s="42" t="n"/>
      <c r="S250" s="139" t="n"/>
      <c r="T250" s="42" t="n"/>
      <c r="U250" s="42" t="n"/>
    </row>
    <row r="251" ht="18" customHeight="1" s="200">
      <c r="A251" s="136" t="n"/>
      <c r="B251" s="134" t="inlineStr">
        <is>
          <t>530300210000000021633</t>
        </is>
      </c>
      <c r="C251" s="134" t="inlineStr">
        <is>
          <t>工会经费</t>
        </is>
      </c>
      <c r="D251" s="134" t="inlineStr">
        <is>
          <t>2070205</t>
        </is>
      </c>
      <c r="E251" s="134" t="inlineStr">
        <is>
          <t>博物馆</t>
        </is>
      </c>
      <c r="F251" s="134" t="inlineStr">
        <is>
          <t>30228</t>
        </is>
      </c>
      <c r="G251" s="134" t="inlineStr">
        <is>
          <t>工会经费</t>
        </is>
      </c>
      <c r="H251" s="42" t="n">
        <v>0.770016</v>
      </c>
      <c r="I251" s="44" t="n">
        <v>0.770016</v>
      </c>
      <c r="J251" s="139" t="n">
        <v>0</v>
      </c>
      <c r="K251" s="139" t="n">
        <v>0</v>
      </c>
      <c r="L251" s="139" t="n">
        <v>0</v>
      </c>
      <c r="M251" s="44" t="n">
        <v>0.770016</v>
      </c>
      <c r="N251" s="139" t="n"/>
      <c r="O251" s="42" t="n"/>
      <c r="P251" s="44" t="n"/>
      <c r="Q251" s="42" t="n"/>
      <c r="R251" s="42" t="n"/>
      <c r="S251" s="139" t="n"/>
      <c r="T251" s="42" t="n"/>
      <c r="U251" s="42" t="n"/>
    </row>
    <row r="252" ht="18" customHeight="1" s="200">
      <c r="A252" s="136" t="n"/>
      <c r="B252" s="134" t="inlineStr">
        <is>
          <t>530300210000000021634</t>
        </is>
      </c>
      <c r="C252" s="134" t="inlineStr">
        <is>
          <t>福利费</t>
        </is>
      </c>
      <c r="D252" s="134" t="inlineStr">
        <is>
          <t>2070205</t>
        </is>
      </c>
      <c r="E252" s="134" t="inlineStr">
        <is>
          <t>博物馆</t>
        </is>
      </c>
      <c r="F252" s="134" t="inlineStr">
        <is>
          <t>30229</t>
        </is>
      </c>
      <c r="G252" s="134" t="inlineStr">
        <is>
          <t>福利费</t>
        </is>
      </c>
      <c r="H252" s="42" t="n">
        <v>0.82952</v>
      </c>
      <c r="I252" s="44" t="n">
        <v>0.82952</v>
      </c>
      <c r="J252" s="139" t="n">
        <v>0</v>
      </c>
      <c r="K252" s="139" t="n">
        <v>0</v>
      </c>
      <c r="L252" s="139" t="n">
        <v>0</v>
      </c>
      <c r="M252" s="44" t="n">
        <v>0.82952</v>
      </c>
      <c r="N252" s="139" t="n"/>
      <c r="O252" s="42" t="n"/>
      <c r="P252" s="44" t="n"/>
      <c r="Q252" s="42" t="n"/>
      <c r="R252" s="42" t="n"/>
      <c r="S252" s="139" t="n"/>
      <c r="T252" s="42" t="n"/>
      <c r="U252" s="42" t="n"/>
    </row>
    <row r="253" ht="18" customHeight="1" s="200">
      <c r="A253" s="136" t="n"/>
      <c r="B253" s="134" t="inlineStr">
        <is>
          <t>530300210000000021637</t>
        </is>
      </c>
      <c r="C253" s="134" t="inlineStr">
        <is>
          <t>培训费</t>
        </is>
      </c>
      <c r="D253" s="134" t="inlineStr">
        <is>
          <t>2070205</t>
        </is>
      </c>
      <c r="E253" s="134" t="inlineStr">
        <is>
          <t>博物馆</t>
        </is>
      </c>
      <c r="F253" s="134" t="inlineStr">
        <is>
          <t>30216</t>
        </is>
      </c>
      <c r="G253" s="134" t="inlineStr">
        <is>
          <t>培训费</t>
        </is>
      </c>
      <c r="H253" s="42" t="n">
        <v>0.26757</v>
      </c>
      <c r="I253" s="44" t="n">
        <v>0.26757</v>
      </c>
      <c r="J253" s="139" t="n">
        <v>0</v>
      </c>
      <c r="K253" s="139" t="n">
        <v>0</v>
      </c>
      <c r="L253" s="139" t="n">
        <v>0</v>
      </c>
      <c r="M253" s="44" t="n">
        <v>0.26757</v>
      </c>
      <c r="N253" s="139" t="n"/>
      <c r="O253" s="42" t="n"/>
      <c r="P253" s="44" t="n"/>
      <c r="Q253" s="42" t="n"/>
      <c r="R253" s="42" t="n"/>
      <c r="S253" s="139" t="n"/>
      <c r="T253" s="42" t="n"/>
      <c r="U253" s="42" t="n"/>
    </row>
    <row r="254" ht="18" customHeight="1" s="200">
      <c r="A254" s="136" t="n"/>
      <c r="B254" s="134" t="inlineStr">
        <is>
          <t>530300210000000021638</t>
        </is>
      </c>
      <c r="C254" s="134" t="inlineStr">
        <is>
          <t>一般公用经费</t>
        </is>
      </c>
      <c r="D254" s="134" t="inlineStr">
        <is>
          <t>2070205</t>
        </is>
      </c>
      <c r="E254" s="134" t="inlineStr">
        <is>
          <t>博物馆</t>
        </is>
      </c>
      <c r="F254" s="134" t="inlineStr">
        <is>
          <t>30201</t>
        </is>
      </c>
      <c r="G254" s="134" t="inlineStr">
        <is>
          <t>办公费</t>
        </is>
      </c>
      <c r="H254" s="42" t="n">
        <v>4.5</v>
      </c>
      <c r="I254" s="44" t="n">
        <v>4.5</v>
      </c>
      <c r="J254" s="139" t="n">
        <v>0</v>
      </c>
      <c r="K254" s="139" t="n">
        <v>0</v>
      </c>
      <c r="L254" s="139" t="n">
        <v>0</v>
      </c>
      <c r="M254" s="44" t="n">
        <v>4.5</v>
      </c>
      <c r="N254" s="139" t="n"/>
      <c r="O254" s="42" t="n"/>
      <c r="P254" s="44" t="n"/>
      <c r="Q254" s="42" t="n"/>
      <c r="R254" s="42" t="n"/>
      <c r="S254" s="139" t="n"/>
      <c r="T254" s="42" t="n"/>
      <c r="U254" s="42" t="n"/>
    </row>
    <row r="255" ht="18" customHeight="1" s="200">
      <c r="A255" s="112" t="inlineStr">
        <is>
          <t>合  计</t>
        </is>
      </c>
      <c r="B255" s="73" t="n"/>
      <c r="C255" s="112" t="n"/>
      <c r="D255" s="112" t="n"/>
      <c r="E255" s="112" t="n"/>
      <c r="F255" s="112" t="n"/>
      <c r="G255" s="112" t="n"/>
      <c r="H255" s="44" t="n">
        <v>5267.074672</v>
      </c>
      <c r="I255" s="44" t="n">
        <v>5267.074672</v>
      </c>
      <c r="J255" s="142" t="n">
        <v>0</v>
      </c>
      <c r="K255" s="142" t="n">
        <v>0</v>
      </c>
      <c r="L255" s="142" t="n">
        <v>0</v>
      </c>
      <c r="M255" s="44" t="n">
        <v>5267.074672</v>
      </c>
      <c r="N255" s="142" t="n"/>
      <c r="O255" s="44" t="n"/>
      <c r="P255" s="44" t="n"/>
      <c r="Q255" s="44" t="n"/>
      <c r="R255" s="44" t="n"/>
      <c r="S255" s="142" t="n"/>
      <c r="T255" s="44" t="n"/>
      <c r="U255" s="44" t="n"/>
    </row>
  </sheetData>
  <mergeCells count="26">
    <mergeCell ref="F4:F7"/>
    <mergeCell ref="I6:J6"/>
    <mergeCell ref="P6:P7"/>
    <mergeCell ref="A3:I3"/>
    <mergeCell ref="R6:R7"/>
    <mergeCell ref="H4:U4"/>
    <mergeCell ref="C4:C7"/>
    <mergeCell ref="E4:E7"/>
    <mergeCell ref="A2:U2"/>
    <mergeCell ref="I5:N5"/>
    <mergeCell ref="M6:M7"/>
    <mergeCell ref="A255:B255"/>
    <mergeCell ref="Q6:Q7"/>
    <mergeCell ref="H5:H7"/>
    <mergeCell ref="S6:S7"/>
    <mergeCell ref="D4:D7"/>
    <mergeCell ref="P5:U5"/>
    <mergeCell ref="G4:G7"/>
    <mergeCell ref="L6:L7"/>
    <mergeCell ref="N6:N7"/>
    <mergeCell ref="T6:T7"/>
    <mergeCell ref="O5:O7"/>
    <mergeCell ref="A4:A7"/>
    <mergeCell ref="B4:B7"/>
    <mergeCell ref="K6:K7"/>
    <mergeCell ref="U6:U7"/>
  </mergeCells>
  <printOptions horizontalCentered="1"/>
  <pageMargins left="0.385416666666667" right="0.385416666666667" top="0.510416666666667" bottom="0.510416666666667" header="0.3125" footer="0.3125"/>
  <pageSetup orientation="landscape" paperSize="9" scale="51" useFirstPageNumber="1"/>
</worksheet>
</file>

<file path=xl/worksheets/sheet8.xml><?xml version="1.0" encoding="utf-8"?>
<worksheet xmlns="http://schemas.openxmlformats.org/spreadsheetml/2006/main">
  <sheetPr>
    <outlinePr summaryBelow="0" summaryRight="0"/>
    <pageSetUpPr fitToPage="1"/>
  </sheetPr>
  <dimension ref="A1:AC109"/>
  <sheetViews>
    <sheetView topLeftCell="A32" workbookViewId="0">
      <selection activeCell="C41" sqref="C41"/>
    </sheetView>
  </sheetViews>
  <sheetFormatPr baseColWidth="8" defaultColWidth="10.6666666666667" defaultRowHeight="14.25" customHeight="1"/>
  <cols>
    <col width="12" customWidth="1" style="32" min="1" max="4"/>
    <col width="13" customWidth="1" style="32" min="5" max="5"/>
    <col width="11.6666666666667" customWidth="1" style="32" min="6" max="6"/>
    <col width="11.4444444444444" customWidth="1" style="32" min="7" max="7"/>
    <col width="11.7777777777778" customWidth="1" style="32" min="8" max="8"/>
    <col width="13.6666666666667" customWidth="1" style="32" min="9" max="9"/>
    <col width="14.3333333333333" customWidth="1" style="32" min="10" max="10"/>
    <col width="18" customWidth="1" style="32" min="11" max="11"/>
    <col width="12.4444444444444" customWidth="1" style="32" min="12" max="12"/>
    <col width="13" customWidth="1" style="32" min="13" max="15"/>
    <col width="15" customWidth="1" style="21" min="16" max="16"/>
    <col width="14.1111111111111" customWidth="1" style="32" min="17" max="17"/>
    <col width="11.6666666666667" customWidth="1" style="32" min="18" max="18"/>
    <col width="12.3333333333333" customWidth="1" style="32" min="19" max="19"/>
    <col width="12" customWidth="1" style="32" min="20" max="20"/>
    <col width="12.1111111111111" customWidth="1" style="32" min="21" max="21"/>
    <col width="13" customWidth="1" style="32" min="22" max="23"/>
    <col width="10.6666666666667" customWidth="1" style="32" min="24" max="24"/>
    <col width="12" customWidth="1" style="32" min="25" max="25"/>
    <col width="13.6666666666667" customWidth="1" style="32" min="26" max="28"/>
    <col width="12" customWidth="1" style="32" min="29" max="29"/>
    <col width="10.6666666666667" customWidth="1" style="21" min="30" max="16384"/>
  </cols>
  <sheetData>
    <row r="1" ht="13.75" customHeight="1" s="200">
      <c r="E1" s="104" t="n"/>
      <c r="F1" s="104" t="n"/>
      <c r="G1" s="104" t="n"/>
      <c r="H1" s="104" t="n"/>
      <c r="P1" s="99" t="n"/>
      <c r="AC1" s="33" t="n"/>
    </row>
    <row r="2" ht="51.75" customHeight="1" s="200">
      <c r="A2" s="118" t="inlineStr">
        <is>
          <t>8.项目支出预算表（其他运转类、特定目标类项目）</t>
        </is>
      </c>
    </row>
    <row r="3" ht="24" customFormat="1" customHeight="1" s="46">
      <c r="A3" s="23" t="inlineStr">
        <is>
          <t>单位名称：曲靖市文化和旅游局</t>
        </is>
      </c>
      <c r="B3" s="24" t="n"/>
      <c r="C3" s="24" t="n"/>
      <c r="D3" s="24" t="n"/>
      <c r="E3" s="24" t="n"/>
      <c r="F3" s="24" t="n"/>
      <c r="G3" s="24" t="n"/>
      <c r="H3" s="24" t="n"/>
      <c r="P3" s="123" t="n"/>
      <c r="AC3" s="101" t="inlineStr">
        <is>
          <t>单位：万元</t>
        </is>
      </c>
    </row>
    <row r="4" ht="15.75" customHeight="1" s="200">
      <c r="A4" s="119" t="inlineStr">
        <is>
          <t>项目分类</t>
        </is>
      </c>
      <c r="B4" s="119" t="inlineStr">
        <is>
          <t>项目代码</t>
        </is>
      </c>
      <c r="C4" s="119" t="inlineStr">
        <is>
          <t>项目名称</t>
        </is>
      </c>
      <c r="D4" s="119" t="inlineStr">
        <is>
          <t>项目单位</t>
        </is>
      </c>
      <c r="E4" s="119" t="inlineStr">
        <is>
          <t>功能科目编码</t>
        </is>
      </c>
      <c r="F4" s="119" t="inlineStr">
        <is>
          <t>功能科目名称</t>
        </is>
      </c>
      <c r="G4" s="119" t="inlineStr">
        <is>
          <t>经济科目编码</t>
        </is>
      </c>
      <c r="H4" s="119" t="inlineStr">
        <is>
          <t>经济科目名称</t>
        </is>
      </c>
      <c r="I4" s="119" t="inlineStr">
        <is>
          <t>合计</t>
        </is>
      </c>
      <c r="J4" s="19" t="inlineStr">
        <is>
          <t>本年拨款</t>
        </is>
      </c>
      <c r="K4" s="37" t="n"/>
      <c r="L4" s="37" t="n"/>
      <c r="M4" s="37" t="n"/>
      <c r="N4" s="37" t="n"/>
      <c r="O4" s="37" t="n"/>
      <c r="P4" s="37" t="n"/>
      <c r="Q4" s="37" t="n"/>
      <c r="R4" s="37" t="n"/>
      <c r="S4" s="73" t="n"/>
      <c r="T4" s="19" t="inlineStr">
        <is>
          <t>财政拨款结转结余</t>
        </is>
      </c>
      <c r="U4" s="37" t="n"/>
      <c r="V4" s="73" t="n"/>
      <c r="W4" s="91" t="inlineStr">
        <is>
          <t>财政专户管理资金</t>
        </is>
      </c>
      <c r="X4" s="19" t="inlineStr">
        <is>
          <t>单位资金</t>
        </is>
      </c>
      <c r="Y4" s="37" t="n"/>
      <c r="Z4" s="37" t="n"/>
      <c r="AA4" s="37" t="n"/>
      <c r="AB4" s="37" t="n"/>
      <c r="AC4" s="73" t="n"/>
    </row>
    <row r="5" ht="17.5" customHeight="1" s="200">
      <c r="A5" s="120" t="n"/>
      <c r="B5" s="120" t="n"/>
      <c r="C5" s="120" t="n"/>
      <c r="D5" s="120" t="n"/>
      <c r="E5" s="120" t="n"/>
      <c r="F5" s="120" t="n"/>
      <c r="G5" s="120" t="n"/>
      <c r="H5" s="120" t="n"/>
      <c r="I5" s="120" t="n"/>
      <c r="J5" s="19" t="inlineStr">
        <is>
          <t>一般公共预算</t>
        </is>
      </c>
      <c r="K5" s="37" t="n"/>
      <c r="L5" s="37" t="n"/>
      <c r="M5" s="37" t="n"/>
      <c r="N5" s="37" t="n"/>
      <c r="O5" s="37" t="n"/>
      <c r="P5" s="37" t="n"/>
      <c r="Q5" s="73" t="n"/>
      <c r="R5" s="91" t="inlineStr">
        <is>
          <t>政府性基金预算</t>
        </is>
      </c>
      <c r="S5" s="91" t="inlineStr">
        <is>
          <t>国有资本经营预算</t>
        </is>
      </c>
      <c r="T5" s="91" t="inlineStr">
        <is>
          <t>一般公共预算</t>
        </is>
      </c>
      <c r="U5" s="91" t="inlineStr">
        <is>
          <t>政府性基金预算</t>
        </is>
      </c>
      <c r="V5" s="91" t="inlineStr">
        <is>
          <t>国有资本经营预算</t>
        </is>
      </c>
      <c r="W5" s="28" t="n"/>
      <c r="X5" s="91" t="inlineStr">
        <is>
          <t>小计</t>
        </is>
      </c>
      <c r="Y5" s="91" t="inlineStr">
        <is>
          <t>事业收入</t>
        </is>
      </c>
      <c r="Z5" s="91" t="inlineStr">
        <is>
          <t>事业单位
经营收入</t>
        </is>
      </c>
      <c r="AA5" s="91" t="inlineStr">
        <is>
          <t>上级补助收入</t>
        </is>
      </c>
      <c r="AB5" s="91" t="inlineStr">
        <is>
          <t>附属单位上缴收入</t>
        </is>
      </c>
      <c r="AC5" s="91" t="inlineStr">
        <is>
          <t>其他收入</t>
        </is>
      </c>
    </row>
    <row r="6" ht="19.5" customHeight="1" s="200">
      <c r="A6" s="120" t="n"/>
      <c r="B6" s="120" t="n"/>
      <c r="C6" s="120" t="n"/>
      <c r="D6" s="120" t="n"/>
      <c r="E6" s="120" t="n"/>
      <c r="F6" s="120" t="n"/>
      <c r="G6" s="120" t="n"/>
      <c r="H6" s="120" t="n"/>
      <c r="I6" s="120" t="n"/>
      <c r="J6" s="6" t="inlineStr">
        <is>
          <t>小计</t>
        </is>
      </c>
      <c r="K6" s="73" t="n"/>
      <c r="L6" s="91" t="inlineStr">
        <is>
          <t>本级财力</t>
        </is>
      </c>
      <c r="M6" s="91" t="inlineStr">
        <is>
          <t>专项收入</t>
        </is>
      </c>
      <c r="N6" s="91" t="inlineStr">
        <is>
          <t>执法办案
补助</t>
        </is>
      </c>
      <c r="O6" s="91" t="inlineStr">
        <is>
          <t>收费成本
补偿</t>
        </is>
      </c>
      <c r="P6" s="91" t="inlineStr">
        <is>
          <t>国有资源（资产）有偿使用收入</t>
        </is>
      </c>
      <c r="Q6" s="91" t="inlineStr">
        <is>
          <t>上级补助</t>
        </is>
      </c>
      <c r="R6" s="28" t="n"/>
      <c r="S6" s="28" t="n"/>
      <c r="T6" s="28" t="n"/>
      <c r="U6" s="28" t="n"/>
      <c r="V6" s="28" t="n"/>
      <c r="W6" s="28" t="n"/>
      <c r="X6" s="28" t="n"/>
      <c r="Y6" s="28" t="n"/>
      <c r="Z6" s="28" t="n"/>
      <c r="AA6" s="28" t="n"/>
      <c r="AB6" s="28" t="n"/>
      <c r="AC6" s="28" t="n"/>
    </row>
    <row r="7" ht="40.75" customHeight="1" s="200">
      <c r="A7" s="121" t="n"/>
      <c r="B7" s="121" t="n"/>
      <c r="C7" s="121" t="n"/>
      <c r="D7" s="121" t="n"/>
      <c r="E7" s="121" t="n"/>
      <c r="F7" s="121" t="n"/>
      <c r="G7" s="121" t="n"/>
      <c r="H7" s="121" t="n"/>
      <c r="I7" s="121" t="n"/>
      <c r="J7" s="119" t="inlineStr">
        <is>
          <t>小计</t>
        </is>
      </c>
      <c r="K7" s="119" t="inlineStr">
        <is>
          <t>其中：本次下达</t>
        </is>
      </c>
      <c r="L7" s="30" t="n"/>
      <c r="M7" s="30" t="n"/>
      <c r="N7" s="30" t="n"/>
      <c r="O7" s="30" t="n"/>
      <c r="P7" s="30" t="n"/>
      <c r="Q7" s="30" t="n"/>
      <c r="R7" s="30" t="n"/>
      <c r="S7" s="30" t="n"/>
      <c r="T7" s="30" t="n"/>
      <c r="U7" s="30" t="n"/>
      <c r="V7" s="30" t="n"/>
      <c r="W7" s="30" t="n"/>
      <c r="X7" s="30" t="n"/>
      <c r="Y7" s="30" t="n"/>
      <c r="Z7" s="30" t="n"/>
      <c r="AA7" s="30" t="n"/>
      <c r="AB7" s="30" t="n"/>
      <c r="AC7" s="30" t="n"/>
    </row>
    <row r="8" ht="15" customHeight="1" s="200">
      <c r="A8" s="122" t="n">
        <v>1</v>
      </c>
      <c r="B8" s="122" t="n">
        <v>2</v>
      </c>
      <c r="C8" s="122" t="n">
        <v>3</v>
      </c>
      <c r="D8" s="122" t="n">
        <v>4</v>
      </c>
      <c r="E8" s="122" t="n">
        <v>5</v>
      </c>
      <c r="F8" s="122" t="n">
        <v>6</v>
      </c>
      <c r="G8" s="122" t="n">
        <v>7</v>
      </c>
      <c r="H8" s="122" t="n">
        <v>8</v>
      </c>
      <c r="I8" s="122" t="n">
        <v>9</v>
      </c>
      <c r="J8" s="122" t="n">
        <v>10</v>
      </c>
      <c r="K8" s="122" t="n">
        <v>11</v>
      </c>
      <c r="L8" s="122" t="n">
        <v>12</v>
      </c>
      <c r="M8" s="122" t="n">
        <v>13</v>
      </c>
      <c r="N8" s="122" t="n">
        <v>14</v>
      </c>
      <c r="O8" s="122" t="n">
        <v>15</v>
      </c>
      <c r="P8" s="122" t="n">
        <v>16</v>
      </c>
      <c r="Q8" s="126" t="n">
        <v>17</v>
      </c>
      <c r="R8" s="126" t="n">
        <v>18</v>
      </c>
      <c r="S8" s="126" t="n">
        <v>19</v>
      </c>
      <c r="T8" s="126" t="n">
        <v>20</v>
      </c>
      <c r="U8" s="126" t="n">
        <v>21</v>
      </c>
      <c r="V8" s="126" t="n">
        <v>22</v>
      </c>
      <c r="W8" s="126" t="n">
        <v>23</v>
      </c>
      <c r="X8" s="126" t="n">
        <v>24</v>
      </c>
      <c r="Y8" s="126" t="n">
        <v>25</v>
      </c>
      <c r="Z8" s="126" t="n">
        <v>26</v>
      </c>
      <c r="AA8" s="126" t="n">
        <v>27</v>
      </c>
      <c r="AB8" s="126" t="n">
        <v>28</v>
      </c>
      <c r="AC8" s="112" t="n">
        <v>29</v>
      </c>
    </row>
    <row r="9" ht="18.75" customHeight="1" s="200">
      <c r="A9" s="7" t="inlineStr">
        <is>
          <t>31 专项业务类</t>
        </is>
      </c>
      <c r="B9" s="7" t="inlineStr">
        <is>
          <t>530300210000000017578</t>
        </is>
      </c>
      <c r="C9" s="7" t="inlineStr">
        <is>
          <t>曲靖市文化和旅游局非税返还专项经费</t>
        </is>
      </c>
      <c r="D9" s="7" t="inlineStr">
        <is>
          <t>曲靖市文化和旅游局</t>
        </is>
      </c>
      <c r="E9" s="7" t="inlineStr">
        <is>
          <t>2070102</t>
        </is>
      </c>
      <c r="F9" s="7" t="inlineStr">
        <is>
          <t>一般行政管理事务</t>
        </is>
      </c>
      <c r="G9" s="7" t="inlineStr">
        <is>
          <t>30201</t>
        </is>
      </c>
      <c r="H9" s="7" t="inlineStr">
        <is>
          <t>办公费</t>
        </is>
      </c>
      <c r="I9" s="124" t="n">
        <v>5</v>
      </c>
      <c r="J9" s="125" t="n">
        <v>5</v>
      </c>
      <c r="K9" s="125" t="n">
        <v>0</v>
      </c>
      <c r="L9" s="125" t="n">
        <v>0</v>
      </c>
      <c r="M9" s="125" t="n">
        <v>0</v>
      </c>
      <c r="N9" s="125" t="n">
        <v>0</v>
      </c>
      <c r="O9" s="125" t="n">
        <v>5</v>
      </c>
      <c r="P9" s="125" t="n">
        <v>0</v>
      </c>
      <c r="Q9" s="125" t="n">
        <v>0</v>
      </c>
      <c r="R9" s="124" t="n"/>
      <c r="S9" s="125" t="n"/>
      <c r="T9" s="127" t="n"/>
      <c r="U9" s="127" t="n"/>
      <c r="V9" s="127" t="n"/>
      <c r="W9" s="125" t="n"/>
      <c r="X9" s="124" t="n"/>
      <c r="Y9" s="125" t="n"/>
      <c r="Z9" s="125" t="n"/>
      <c r="AA9" s="125" t="n"/>
      <c r="AB9" s="125" t="n"/>
      <c r="AC9" s="125" t="n"/>
    </row>
    <row r="10" ht="44.15" customHeight="1" s="200">
      <c r="A10" s="7" t="inlineStr">
        <is>
          <t>33 事业发展类</t>
        </is>
      </c>
      <c r="B10" s="7" t="inlineStr">
        <is>
          <t>530300210000000017598</t>
        </is>
      </c>
      <c r="C10" s="7" t="inlineStr">
        <is>
          <t>2021年“博物馆”免费开放市级配套经费</t>
        </is>
      </c>
      <c r="D10" s="14" t="n"/>
      <c r="E10" s="7" t="n">
        <v>2300247</v>
      </c>
      <c r="F10" s="7" t="inlineStr">
        <is>
          <t>文化旅游体育与传媒共同财政事权转移支付支出</t>
        </is>
      </c>
      <c r="G10" s="7" t="inlineStr">
        <is>
          <t>39999</t>
        </is>
      </c>
      <c r="H10" s="7" t="inlineStr">
        <is>
          <t>其他支出</t>
        </is>
      </c>
      <c r="I10" s="124" t="n">
        <v>1</v>
      </c>
      <c r="J10" s="125" t="n">
        <v>1</v>
      </c>
      <c r="K10" s="125" t="n">
        <v>0</v>
      </c>
      <c r="L10" s="125" t="n">
        <v>1</v>
      </c>
      <c r="M10" s="125" t="n">
        <v>0</v>
      </c>
      <c r="N10" s="125" t="n">
        <v>0</v>
      </c>
      <c r="O10" s="125" t="n">
        <v>0</v>
      </c>
      <c r="P10" s="125" t="n">
        <v>0</v>
      </c>
      <c r="Q10" s="125" t="n">
        <v>0</v>
      </c>
      <c r="R10" s="124" t="n"/>
      <c r="S10" s="125" t="n"/>
      <c r="T10" s="14" t="n"/>
      <c r="U10" s="14" t="n"/>
      <c r="V10" s="14" t="n"/>
      <c r="W10" s="125" t="n"/>
      <c r="X10" s="124" t="n"/>
      <c r="Y10" s="125" t="n"/>
      <c r="Z10" s="125" t="n"/>
      <c r="AA10" s="125" t="n"/>
      <c r="AB10" s="125" t="n"/>
      <c r="AC10" s="14" t="n"/>
    </row>
    <row r="11" ht="46.15" customHeight="1" s="200">
      <c r="A11" s="7" t="inlineStr">
        <is>
          <t>33 事业发展类</t>
        </is>
      </c>
      <c r="B11" s="7" t="inlineStr">
        <is>
          <t>530300210000000017637</t>
        </is>
      </c>
      <c r="C11" s="7" t="inlineStr">
        <is>
          <t>2021年两馆一站免费开放市级配套经费</t>
        </is>
      </c>
      <c r="D11" s="14" t="n"/>
      <c r="E11" s="7" t="n">
        <v>2300247</v>
      </c>
      <c r="F11" s="7" t="inlineStr">
        <is>
          <t>文化旅游体育与传媒共同财政事权转移支付支出</t>
        </is>
      </c>
      <c r="G11" s="7" t="inlineStr">
        <is>
          <t>39999</t>
        </is>
      </c>
      <c r="H11" s="7" t="inlineStr">
        <is>
          <t>其他支出</t>
        </is>
      </c>
      <c r="I11" s="124" t="n">
        <v>52.5</v>
      </c>
      <c r="J11" s="125" t="n">
        <v>52.5</v>
      </c>
      <c r="K11" s="125" t="n">
        <v>0</v>
      </c>
      <c r="L11" s="125" t="n">
        <v>52.5</v>
      </c>
      <c r="M11" s="125" t="n">
        <v>0</v>
      </c>
      <c r="N11" s="125" t="n">
        <v>0</v>
      </c>
      <c r="O11" s="125" t="n">
        <v>0</v>
      </c>
      <c r="P11" s="125" t="n">
        <v>0</v>
      </c>
      <c r="Q11" s="125" t="n">
        <v>0</v>
      </c>
      <c r="R11" s="124" t="n"/>
      <c r="S11" s="125" t="n"/>
      <c r="T11" s="14" t="n"/>
      <c r="U11" s="14" t="n"/>
      <c r="V11" s="14" t="n"/>
      <c r="W11" s="125" t="n"/>
      <c r="X11" s="124" t="n"/>
      <c r="Y11" s="125" t="n"/>
      <c r="Z11" s="125" t="n"/>
      <c r="AA11" s="125" t="n"/>
      <c r="AB11" s="125" t="n"/>
      <c r="AC11" s="14" t="n"/>
    </row>
    <row r="12" ht="18.75" customHeight="1" s="200">
      <c r="A12" s="7" t="inlineStr">
        <is>
          <t>31 专项业务类</t>
        </is>
      </c>
      <c r="B12" s="7" t="inlineStr">
        <is>
          <t>530300210000000017651</t>
        </is>
      </c>
      <c r="C12" s="7" t="inlineStr">
        <is>
          <t>2021年旅游厕所建设省级补助经费</t>
        </is>
      </c>
      <c r="D12" s="14" t="n"/>
      <c r="E12" s="7" t="inlineStr">
        <is>
          <t>2070199</t>
        </is>
      </c>
      <c r="F12" s="7" t="inlineStr">
        <is>
          <t>其他文化和旅游支出</t>
        </is>
      </c>
      <c r="G12" s="7" t="inlineStr">
        <is>
          <t>30905</t>
        </is>
      </c>
      <c r="H12" s="7" t="inlineStr">
        <is>
          <t>基础设施建设</t>
        </is>
      </c>
      <c r="I12" s="124" t="n">
        <v>300</v>
      </c>
      <c r="J12" s="125" t="n">
        <v>300</v>
      </c>
      <c r="K12" s="125" t="n">
        <v>300</v>
      </c>
      <c r="L12" s="125" t="n">
        <v>0</v>
      </c>
      <c r="M12" s="125" t="n">
        <v>0</v>
      </c>
      <c r="N12" s="125" t="n">
        <v>0</v>
      </c>
      <c r="O12" s="125" t="n">
        <v>0</v>
      </c>
      <c r="P12" s="125" t="n">
        <v>0</v>
      </c>
      <c r="Q12" s="125" t="n">
        <v>300</v>
      </c>
      <c r="R12" s="124" t="n"/>
      <c r="S12" s="125" t="n"/>
      <c r="T12" s="14" t="n"/>
      <c r="U12" s="14" t="n"/>
      <c r="V12" s="14" t="n"/>
      <c r="W12" s="125" t="n"/>
      <c r="X12" s="124" t="n"/>
      <c r="Y12" s="125" t="n"/>
      <c r="Z12" s="125" t="n"/>
      <c r="AA12" s="125" t="n"/>
      <c r="AB12" s="125" t="n"/>
      <c r="AC12" s="14" t="n"/>
    </row>
    <row r="13" ht="18.75" customHeight="1" s="200">
      <c r="A13" s="7" t="inlineStr">
        <is>
          <t>31 专项业务类</t>
        </is>
      </c>
      <c r="B13" s="7" t="inlineStr">
        <is>
          <t>530300210000000017804</t>
        </is>
      </c>
      <c r="C13" s="7" t="inlineStr">
        <is>
          <t>长征国家文化公园曲靖段建设工作规划专项经费</t>
        </is>
      </c>
      <c r="D13" s="14" t="n"/>
      <c r="E13" s="7" t="inlineStr">
        <is>
          <t>2070204</t>
        </is>
      </c>
      <c r="F13" s="7" t="inlineStr">
        <is>
          <t>文物保护</t>
        </is>
      </c>
      <c r="G13" s="7" t="inlineStr">
        <is>
          <t>30227</t>
        </is>
      </c>
      <c r="H13" s="7" t="inlineStr">
        <is>
          <t>委托业务费</t>
        </is>
      </c>
      <c r="I13" s="124" t="n">
        <v>10</v>
      </c>
      <c r="J13" s="125" t="n">
        <v>10</v>
      </c>
      <c r="K13" s="125" t="n">
        <v>0</v>
      </c>
      <c r="L13" s="125" t="n">
        <v>10</v>
      </c>
      <c r="M13" s="125" t="n">
        <v>0</v>
      </c>
      <c r="N13" s="125" t="n">
        <v>0</v>
      </c>
      <c r="O13" s="125" t="n">
        <v>0</v>
      </c>
      <c r="P13" s="125" t="n">
        <v>0</v>
      </c>
      <c r="Q13" s="125" t="n">
        <v>0</v>
      </c>
      <c r="R13" s="124" t="n"/>
      <c r="S13" s="125" t="n"/>
      <c r="T13" s="14" t="n"/>
      <c r="U13" s="14" t="n"/>
      <c r="V13" s="14" t="n"/>
      <c r="W13" s="125" t="n"/>
      <c r="X13" s="124" t="n"/>
      <c r="Y13" s="125" t="n"/>
      <c r="Z13" s="125" t="n"/>
      <c r="AA13" s="125" t="n"/>
      <c r="AB13" s="125" t="n"/>
      <c r="AC13" s="14" t="n"/>
    </row>
    <row r="14" ht="18.75" customHeight="1" s="200">
      <c r="A14" s="7" t="inlineStr">
        <is>
          <t>31 专项业务类</t>
        </is>
      </c>
      <c r="B14" s="7" t="inlineStr">
        <is>
          <t>530300210000000017838</t>
        </is>
      </c>
      <c r="C14" s="7" t="inlineStr">
        <is>
          <t>曲靖市旅游购物退货监理中心专项经费</t>
        </is>
      </c>
      <c r="D14" s="14" t="n"/>
      <c r="E14" s="7" t="inlineStr">
        <is>
          <t>2070110</t>
        </is>
      </c>
      <c r="F14" s="7" t="inlineStr">
        <is>
          <t>文化和旅游交流与合作</t>
        </is>
      </c>
      <c r="G14" s="7" t="inlineStr">
        <is>
          <t>30201</t>
        </is>
      </c>
      <c r="H14" s="7" t="inlineStr">
        <is>
          <t>办公费</t>
        </is>
      </c>
      <c r="I14" s="124" t="n">
        <v>25</v>
      </c>
      <c r="J14" s="125" t="n">
        <v>25</v>
      </c>
      <c r="K14" s="125" t="n">
        <v>0</v>
      </c>
      <c r="L14" s="125" t="n">
        <v>25</v>
      </c>
      <c r="M14" s="125" t="n">
        <v>0</v>
      </c>
      <c r="N14" s="125" t="n">
        <v>0</v>
      </c>
      <c r="O14" s="125" t="n">
        <v>0</v>
      </c>
      <c r="P14" s="125" t="n">
        <v>0</v>
      </c>
      <c r="Q14" s="125" t="n">
        <v>0</v>
      </c>
      <c r="R14" s="124" t="n"/>
      <c r="S14" s="125" t="n"/>
      <c r="T14" s="14" t="n"/>
      <c r="U14" s="14" t="n"/>
      <c r="V14" s="14" t="n"/>
      <c r="W14" s="125" t="n"/>
      <c r="X14" s="124" t="n"/>
      <c r="Y14" s="125" t="n"/>
      <c r="Z14" s="125" t="n"/>
      <c r="AA14" s="125" t="n"/>
      <c r="AB14" s="125" t="n"/>
      <c r="AC14" s="14" t="n"/>
    </row>
    <row r="15" ht="18.75" customHeight="1" s="200">
      <c r="A15" s="14" t="n"/>
      <c r="B15" s="14" t="n"/>
      <c r="C15" s="14" t="n"/>
      <c r="D15" s="14" t="n"/>
      <c r="E15" s="14" t="n"/>
      <c r="F15" s="14" t="n"/>
      <c r="G15" s="7" t="inlineStr">
        <is>
          <t>30226</t>
        </is>
      </c>
      <c r="H15" s="7" t="inlineStr">
        <is>
          <t>劳务费</t>
        </is>
      </c>
      <c r="I15" s="124" t="n">
        <v>25</v>
      </c>
      <c r="J15" s="125" t="n">
        <v>25</v>
      </c>
      <c r="K15" s="125" t="n">
        <v>0</v>
      </c>
      <c r="L15" s="125" t="n">
        <v>25</v>
      </c>
      <c r="M15" s="125" t="n">
        <v>0</v>
      </c>
      <c r="N15" s="125" t="n">
        <v>0</v>
      </c>
      <c r="O15" s="125" t="n">
        <v>0</v>
      </c>
      <c r="P15" s="125" t="n">
        <v>0</v>
      </c>
      <c r="Q15" s="125" t="n">
        <v>0</v>
      </c>
      <c r="R15" s="124" t="n"/>
      <c r="S15" s="125" t="n"/>
      <c r="T15" s="14" t="n"/>
      <c r="U15" s="14" t="n"/>
      <c r="V15" s="14" t="n"/>
      <c r="W15" s="125" t="n"/>
      <c r="X15" s="124" t="n"/>
      <c r="Y15" s="125" t="n"/>
      <c r="Z15" s="125" t="n"/>
      <c r="AA15" s="125" t="n"/>
      <c r="AB15" s="125" t="n"/>
      <c r="AC15" s="14" t="n"/>
    </row>
    <row r="16" ht="18.75" customHeight="1" s="200">
      <c r="A16" s="7" t="inlineStr">
        <is>
          <t>31 专项业务类</t>
        </is>
      </c>
      <c r="B16" s="7" t="inlineStr">
        <is>
          <t>530300210000000017847</t>
        </is>
      </c>
      <c r="C16" s="7" t="inlineStr">
        <is>
          <t>旅游市场整治专项经费</t>
        </is>
      </c>
      <c r="D16" s="14" t="n"/>
      <c r="E16" s="7" t="inlineStr">
        <is>
          <t>2070112</t>
        </is>
      </c>
      <c r="F16" s="7" t="inlineStr">
        <is>
          <t>文化和旅游市场管理</t>
        </is>
      </c>
      <c r="G16" s="7" t="inlineStr">
        <is>
          <t>30201</t>
        </is>
      </c>
      <c r="H16" s="7" t="inlineStr">
        <is>
          <t>办公费</t>
        </is>
      </c>
      <c r="I16" s="124" t="n">
        <v>4</v>
      </c>
      <c r="J16" s="125" t="n">
        <v>4</v>
      </c>
      <c r="K16" s="125" t="n">
        <v>0</v>
      </c>
      <c r="L16" s="125" t="n">
        <v>4</v>
      </c>
      <c r="M16" s="125" t="n">
        <v>0</v>
      </c>
      <c r="N16" s="125" t="n">
        <v>0</v>
      </c>
      <c r="O16" s="125" t="n">
        <v>0</v>
      </c>
      <c r="P16" s="125" t="n">
        <v>0</v>
      </c>
      <c r="Q16" s="125" t="n">
        <v>0</v>
      </c>
      <c r="R16" s="124" t="n"/>
      <c r="S16" s="125" t="n"/>
      <c r="T16" s="14" t="n"/>
      <c r="U16" s="14" t="n"/>
      <c r="V16" s="14" t="n"/>
      <c r="W16" s="125" t="n"/>
      <c r="X16" s="124" t="n"/>
      <c r="Y16" s="125" t="n"/>
      <c r="Z16" s="125" t="n"/>
      <c r="AA16" s="125" t="n"/>
      <c r="AB16" s="125" t="n"/>
      <c r="AC16" s="14" t="n"/>
    </row>
    <row r="17" ht="18.75" customHeight="1" s="200">
      <c r="A17" s="14" t="n"/>
      <c r="B17" s="14" t="n"/>
      <c r="C17" s="14" t="n"/>
      <c r="D17" s="14" t="n"/>
      <c r="E17" s="14" t="n"/>
      <c r="F17" s="14" t="n"/>
      <c r="G17" s="7" t="inlineStr">
        <is>
          <t>30239</t>
        </is>
      </c>
      <c r="H17" s="7" t="inlineStr">
        <is>
          <t>其他交通费用</t>
        </is>
      </c>
      <c r="I17" s="124" t="n">
        <v>2</v>
      </c>
      <c r="J17" s="125" t="n">
        <v>2</v>
      </c>
      <c r="K17" s="125" t="n">
        <v>0</v>
      </c>
      <c r="L17" s="125" t="n">
        <v>2</v>
      </c>
      <c r="M17" s="125" t="n">
        <v>0</v>
      </c>
      <c r="N17" s="125" t="n">
        <v>0</v>
      </c>
      <c r="O17" s="125" t="n">
        <v>0</v>
      </c>
      <c r="P17" s="125" t="n">
        <v>0</v>
      </c>
      <c r="Q17" s="125" t="n">
        <v>0</v>
      </c>
      <c r="R17" s="124" t="n"/>
      <c r="S17" s="125" t="n"/>
      <c r="T17" s="14" t="n"/>
      <c r="U17" s="14" t="n"/>
      <c r="V17" s="14" t="n"/>
      <c r="W17" s="125" t="n"/>
      <c r="X17" s="124" t="n"/>
      <c r="Y17" s="125" t="n"/>
      <c r="Z17" s="125" t="n"/>
      <c r="AA17" s="125" t="n"/>
      <c r="AB17" s="125" t="n"/>
      <c r="AC17" s="14" t="n"/>
    </row>
    <row r="18" ht="18.75" customHeight="1" s="200">
      <c r="A18" s="7" t="inlineStr">
        <is>
          <t>31 专项业务类</t>
        </is>
      </c>
      <c r="B18" s="7" t="inlineStr">
        <is>
          <t>530300210000000017943</t>
        </is>
      </c>
      <c r="C18" s="7" t="inlineStr">
        <is>
          <t>2021年招商引资工作经费</t>
        </is>
      </c>
      <c r="D18" s="14" t="n"/>
      <c r="E18" s="7" t="inlineStr">
        <is>
          <t>2070199</t>
        </is>
      </c>
      <c r="F18" s="7" t="inlineStr">
        <is>
          <t>其他文化和旅游支出</t>
        </is>
      </c>
      <c r="G18" s="7" t="inlineStr">
        <is>
          <t>30227</t>
        </is>
      </c>
      <c r="H18" s="7" t="inlineStr">
        <is>
          <t>委托业务费</t>
        </is>
      </c>
      <c r="I18" s="124" t="n">
        <v>10</v>
      </c>
      <c r="J18" s="125" t="n">
        <v>10</v>
      </c>
      <c r="K18" s="125" t="n">
        <v>0</v>
      </c>
      <c r="L18" s="125" t="n">
        <v>10</v>
      </c>
      <c r="M18" s="125" t="n">
        <v>0</v>
      </c>
      <c r="N18" s="125" t="n">
        <v>0</v>
      </c>
      <c r="O18" s="125" t="n">
        <v>0</v>
      </c>
      <c r="P18" s="125" t="n">
        <v>0</v>
      </c>
      <c r="Q18" s="125" t="n">
        <v>0</v>
      </c>
      <c r="R18" s="124" t="n"/>
      <c r="S18" s="125" t="n"/>
      <c r="T18" s="14" t="n"/>
      <c r="U18" s="14" t="n"/>
      <c r="V18" s="14" t="n"/>
      <c r="W18" s="125" t="n"/>
      <c r="X18" s="124" t="n"/>
      <c r="Y18" s="125" t="n"/>
      <c r="Z18" s="125" t="n"/>
      <c r="AA18" s="125" t="n"/>
      <c r="AB18" s="125" t="n"/>
      <c r="AC18" s="14" t="n"/>
    </row>
    <row r="19" ht="18.75" customHeight="1" s="200">
      <c r="A19" s="7" t="inlineStr">
        <is>
          <t>31 专项业务类</t>
        </is>
      </c>
      <c r="B19" s="7" t="inlineStr">
        <is>
          <t>530300210000000018035</t>
        </is>
      </c>
      <c r="C19" s="7" t="inlineStr">
        <is>
          <t>展会及推介会（南博会、文博会、旅交会等各类展会和到主要客源地举办旅游推介）专项经费</t>
        </is>
      </c>
      <c r="D19" s="14" t="n"/>
      <c r="E19" s="7" t="inlineStr">
        <is>
          <t>2070101</t>
        </is>
      </c>
      <c r="F19" s="7" t="inlineStr">
        <is>
          <t>行政运行</t>
        </is>
      </c>
      <c r="G19" s="7" t="inlineStr">
        <is>
          <t>30217</t>
        </is>
      </c>
      <c r="H19" s="7" t="inlineStr">
        <is>
          <t>公务接待费</t>
        </is>
      </c>
      <c r="I19" s="124" t="n">
        <v>10</v>
      </c>
      <c r="J19" s="125" t="n">
        <v>10</v>
      </c>
      <c r="K19" s="125" t="n">
        <v>0</v>
      </c>
      <c r="L19" s="125" t="n">
        <v>10</v>
      </c>
      <c r="M19" s="125" t="n">
        <v>0</v>
      </c>
      <c r="N19" s="125" t="n">
        <v>0</v>
      </c>
      <c r="O19" s="125" t="n">
        <v>0</v>
      </c>
      <c r="P19" s="125" t="n">
        <v>0</v>
      </c>
      <c r="Q19" s="125" t="n">
        <v>0</v>
      </c>
      <c r="R19" s="124" t="n"/>
      <c r="S19" s="125" t="n"/>
      <c r="T19" s="14" t="n"/>
      <c r="U19" s="14" t="n"/>
      <c r="V19" s="14" t="n"/>
      <c r="W19" s="125" t="n"/>
      <c r="X19" s="124" t="n"/>
      <c r="Y19" s="125" t="n"/>
      <c r="Z19" s="125" t="n"/>
      <c r="AA19" s="125" t="n"/>
      <c r="AB19" s="125" t="n"/>
      <c r="AC19" s="14" t="n"/>
    </row>
    <row r="20" ht="18.75" customHeight="1" s="200">
      <c r="A20" s="14" t="n"/>
      <c r="B20" s="14" t="n"/>
      <c r="C20" s="14" t="n"/>
      <c r="D20" s="14" t="n"/>
      <c r="E20" s="7" t="inlineStr">
        <is>
          <t>2070113</t>
        </is>
      </c>
      <c r="F20" s="7" t="inlineStr">
        <is>
          <t>旅游宣传</t>
        </is>
      </c>
      <c r="G20" s="7" t="inlineStr">
        <is>
          <t>30211</t>
        </is>
      </c>
      <c r="H20" s="7" t="inlineStr">
        <is>
          <t>差旅费</t>
        </is>
      </c>
      <c r="I20" s="124" t="n">
        <v>18</v>
      </c>
      <c r="J20" s="125" t="n">
        <v>18</v>
      </c>
      <c r="K20" s="125" t="n">
        <v>0</v>
      </c>
      <c r="L20" s="125" t="n">
        <v>18</v>
      </c>
      <c r="M20" s="125" t="n">
        <v>0</v>
      </c>
      <c r="N20" s="125" t="n">
        <v>0</v>
      </c>
      <c r="O20" s="125" t="n">
        <v>0</v>
      </c>
      <c r="P20" s="125" t="n">
        <v>0</v>
      </c>
      <c r="Q20" s="125" t="n">
        <v>0</v>
      </c>
      <c r="R20" s="124" t="n"/>
      <c r="S20" s="125" t="n"/>
      <c r="T20" s="14" t="n"/>
      <c r="U20" s="14" t="n"/>
      <c r="V20" s="14" t="n"/>
      <c r="W20" s="125" t="n"/>
      <c r="X20" s="124" t="n"/>
      <c r="Y20" s="125" t="n"/>
      <c r="Z20" s="125" t="n"/>
      <c r="AA20" s="125" t="n"/>
      <c r="AB20" s="125" t="n"/>
      <c r="AC20" s="14" t="n"/>
    </row>
    <row r="21" ht="18.75" customHeight="1" s="200">
      <c r="A21" s="14" t="n"/>
      <c r="B21" s="14" t="n"/>
      <c r="C21" s="14" t="n"/>
      <c r="D21" s="14" t="n"/>
      <c r="E21" s="14" t="n"/>
      <c r="F21" s="14" t="n"/>
      <c r="G21" s="7" t="inlineStr">
        <is>
          <t>30214</t>
        </is>
      </c>
      <c r="H21" s="7" t="inlineStr">
        <is>
          <t>租赁费</t>
        </is>
      </c>
      <c r="I21" s="124" t="n">
        <v>32</v>
      </c>
      <c r="J21" s="125" t="n">
        <v>32</v>
      </c>
      <c r="K21" s="125" t="n">
        <v>0</v>
      </c>
      <c r="L21" s="125" t="n">
        <v>32</v>
      </c>
      <c r="M21" s="125" t="n">
        <v>0</v>
      </c>
      <c r="N21" s="125" t="n">
        <v>0</v>
      </c>
      <c r="O21" s="125" t="n">
        <v>0</v>
      </c>
      <c r="P21" s="125" t="n">
        <v>0</v>
      </c>
      <c r="Q21" s="125" t="n">
        <v>0</v>
      </c>
      <c r="R21" s="124" t="n"/>
      <c r="S21" s="125" t="n"/>
      <c r="T21" s="14" t="n"/>
      <c r="U21" s="14" t="n"/>
      <c r="V21" s="14" t="n"/>
      <c r="W21" s="125" t="n"/>
      <c r="X21" s="124" t="n"/>
      <c r="Y21" s="125" t="n"/>
      <c r="Z21" s="125" t="n"/>
      <c r="AA21" s="125" t="n"/>
      <c r="AB21" s="125" t="n"/>
      <c r="AC21" s="14" t="n"/>
    </row>
    <row r="22" ht="18.75" customHeight="1" s="200">
      <c r="A22" s="14" t="n"/>
      <c r="B22" s="14" t="n"/>
      <c r="C22" s="14" t="n"/>
      <c r="D22" s="14" t="n"/>
      <c r="E22" s="14" t="n"/>
      <c r="F22" s="14" t="n"/>
      <c r="G22" s="7" t="inlineStr">
        <is>
          <t>30227</t>
        </is>
      </c>
      <c r="H22" s="7" t="inlineStr">
        <is>
          <t>委托业务费</t>
        </is>
      </c>
      <c r="I22" s="124" t="n">
        <v>50</v>
      </c>
      <c r="J22" s="125" t="n">
        <v>50</v>
      </c>
      <c r="K22" s="125" t="n">
        <v>0</v>
      </c>
      <c r="L22" s="125" t="n">
        <v>50</v>
      </c>
      <c r="M22" s="125" t="n">
        <v>0</v>
      </c>
      <c r="N22" s="125" t="n">
        <v>0</v>
      </c>
      <c r="O22" s="125" t="n">
        <v>0</v>
      </c>
      <c r="P22" s="125" t="n">
        <v>0</v>
      </c>
      <c r="Q22" s="125" t="n">
        <v>0</v>
      </c>
      <c r="R22" s="124" t="n"/>
      <c r="S22" s="125" t="n"/>
      <c r="T22" s="14" t="n"/>
      <c r="U22" s="14" t="n"/>
      <c r="V22" s="14" t="n"/>
      <c r="W22" s="125" t="n"/>
      <c r="X22" s="124" t="n"/>
      <c r="Y22" s="125" t="n"/>
      <c r="Z22" s="125" t="n"/>
      <c r="AA22" s="125" t="n"/>
      <c r="AB22" s="125" t="n"/>
      <c r="AC22" s="14" t="n"/>
    </row>
    <row r="23" ht="18.75" customHeight="1" s="200">
      <c r="A23" s="7" t="inlineStr">
        <is>
          <t>33 事业发展类</t>
        </is>
      </c>
      <c r="B23" s="7" t="inlineStr">
        <is>
          <t>530300210000000018041</t>
        </is>
      </c>
      <c r="C23" s="7" t="inlineStr">
        <is>
          <t>曲靖旅游宣传营销专项经费</t>
        </is>
      </c>
      <c r="D23" s="14" t="n"/>
      <c r="E23" s="7" t="inlineStr">
        <is>
          <t>2070113</t>
        </is>
      </c>
      <c r="F23" s="7" t="inlineStr">
        <is>
          <t>旅游宣传</t>
        </is>
      </c>
      <c r="G23" s="7" t="inlineStr">
        <is>
          <t>30227</t>
        </is>
      </c>
      <c r="H23" s="7" t="inlineStr">
        <is>
          <t>委托业务费</t>
        </is>
      </c>
      <c r="I23" s="124" t="n">
        <v>30</v>
      </c>
      <c r="J23" s="125" t="n">
        <v>30</v>
      </c>
      <c r="K23" s="125" t="n">
        <v>0</v>
      </c>
      <c r="L23" s="125" t="n">
        <v>30</v>
      </c>
      <c r="M23" s="125" t="n">
        <v>0</v>
      </c>
      <c r="N23" s="125" t="n">
        <v>0</v>
      </c>
      <c r="O23" s="125" t="n">
        <v>0</v>
      </c>
      <c r="P23" s="125" t="n">
        <v>0</v>
      </c>
      <c r="Q23" s="125" t="n">
        <v>0</v>
      </c>
      <c r="R23" s="124" t="n"/>
      <c r="S23" s="125" t="n"/>
      <c r="T23" s="14" t="n"/>
      <c r="U23" s="14" t="n"/>
      <c r="V23" s="14" t="n"/>
      <c r="W23" s="125" t="n"/>
      <c r="X23" s="124" t="n"/>
      <c r="Y23" s="125" t="n"/>
      <c r="Z23" s="125" t="n"/>
      <c r="AA23" s="125" t="n"/>
      <c r="AB23" s="125" t="n"/>
      <c r="AC23" s="14" t="n"/>
    </row>
    <row r="24" ht="18.75" customHeight="1" s="200">
      <c r="A24" s="7" t="inlineStr">
        <is>
          <t>31 专项业务类</t>
        </is>
      </c>
      <c r="B24" s="7" t="inlineStr">
        <is>
          <t>530300210000000018254</t>
        </is>
      </c>
      <c r="C24" s="7" t="inlineStr">
        <is>
          <t>文化文物事业发展专项资金</t>
        </is>
      </c>
      <c r="D24" s="14" t="n"/>
      <c r="E24" s="7" t="inlineStr">
        <is>
          <t>2079903</t>
        </is>
      </c>
      <c r="F24" s="7" t="inlineStr">
        <is>
          <t>文化产业发展专项支出</t>
        </is>
      </c>
      <c r="G24" s="7" t="inlineStr">
        <is>
          <t>30201</t>
        </is>
      </c>
      <c r="H24" s="7" t="inlineStr">
        <is>
          <t>办公费</t>
        </is>
      </c>
      <c r="I24" s="124" t="n">
        <v>1000</v>
      </c>
      <c r="J24" s="125" t="n">
        <v>1000</v>
      </c>
      <c r="K24" s="125" t="n">
        <v>1000</v>
      </c>
      <c r="L24" s="125" t="n">
        <v>0</v>
      </c>
      <c r="M24" s="125" t="n">
        <v>0</v>
      </c>
      <c r="N24" s="125" t="n">
        <v>0</v>
      </c>
      <c r="O24" s="125" t="n">
        <v>0</v>
      </c>
      <c r="P24" s="125" t="n">
        <v>0</v>
      </c>
      <c r="Q24" s="125" t="n">
        <v>1000</v>
      </c>
      <c r="R24" s="124" t="n"/>
      <c r="S24" s="125" t="n"/>
      <c r="T24" s="14" t="n"/>
      <c r="U24" s="14" t="n"/>
      <c r="V24" s="14" t="n"/>
      <c r="W24" s="125" t="n"/>
      <c r="X24" s="124" t="n"/>
      <c r="Y24" s="125" t="n"/>
      <c r="Z24" s="125" t="n"/>
      <c r="AA24" s="125" t="n"/>
      <c r="AB24" s="125" t="n"/>
      <c r="AC24" s="14" t="n"/>
    </row>
    <row r="25" ht="18.75" customHeight="1" s="200">
      <c r="A25" s="7" t="inlineStr">
        <is>
          <t>31 专项业务类</t>
        </is>
      </c>
      <c r="B25" s="7" t="inlineStr">
        <is>
          <t>530300210000000018256</t>
        </is>
      </c>
      <c r="C25" s="7" t="inlineStr">
        <is>
          <t>文化产业发展专项资金</t>
        </is>
      </c>
      <c r="D25" s="14" t="n"/>
      <c r="E25" s="7" t="inlineStr">
        <is>
          <t>2079903</t>
        </is>
      </c>
      <c r="F25" s="7" t="inlineStr">
        <is>
          <t>文化产业发展专项支出</t>
        </is>
      </c>
      <c r="G25" s="7" t="inlineStr">
        <is>
          <t>30201</t>
        </is>
      </c>
      <c r="H25" s="7" t="inlineStr">
        <is>
          <t>办公费</t>
        </is>
      </c>
      <c r="I25" s="124" t="n">
        <v>1000</v>
      </c>
      <c r="J25" s="125" t="n">
        <v>1000</v>
      </c>
      <c r="K25" s="125" t="n">
        <v>1000</v>
      </c>
      <c r="L25" s="125" t="n">
        <v>0</v>
      </c>
      <c r="M25" s="125" t="n">
        <v>0</v>
      </c>
      <c r="N25" s="125" t="n">
        <v>0</v>
      </c>
      <c r="O25" s="125" t="n">
        <v>0</v>
      </c>
      <c r="P25" s="125" t="n">
        <v>0</v>
      </c>
      <c r="Q25" s="125" t="n">
        <v>1000</v>
      </c>
      <c r="R25" s="124" t="n"/>
      <c r="S25" s="125" t="n"/>
      <c r="T25" s="14" t="n"/>
      <c r="U25" s="14" t="n"/>
      <c r="V25" s="14" t="n"/>
      <c r="W25" s="125" t="n"/>
      <c r="X25" s="124" t="n"/>
      <c r="Y25" s="125" t="n"/>
      <c r="Z25" s="125" t="n"/>
      <c r="AA25" s="125" t="n"/>
      <c r="AB25" s="125" t="n"/>
      <c r="AC25" s="14" t="n"/>
    </row>
    <row r="26" ht="18.75" customHeight="1" s="200">
      <c r="A26" s="7" t="inlineStr">
        <is>
          <t>31 专项业务类</t>
        </is>
      </c>
      <c r="B26" s="7" t="inlineStr">
        <is>
          <t>530300210000000018268</t>
        </is>
      </c>
      <c r="C26" s="7" t="inlineStr">
        <is>
          <t>2021年旅游厕所建设中央补助经费</t>
        </is>
      </c>
      <c r="D26" s="14" t="n"/>
      <c r="E26" s="7" t="inlineStr">
        <is>
          <t>2070199</t>
        </is>
      </c>
      <c r="F26" s="7" t="inlineStr">
        <is>
          <t>其他文化和旅游支出</t>
        </is>
      </c>
      <c r="G26" s="7" t="inlineStr">
        <is>
          <t>30905</t>
        </is>
      </c>
      <c r="H26" s="7" t="inlineStr">
        <is>
          <t>基础设施建设</t>
        </is>
      </c>
      <c r="I26" s="124" t="n">
        <v>600</v>
      </c>
      <c r="J26" s="125" t="n">
        <v>600</v>
      </c>
      <c r="K26" s="125" t="n">
        <v>600</v>
      </c>
      <c r="L26" s="125" t="n">
        <v>0</v>
      </c>
      <c r="M26" s="125" t="n">
        <v>0</v>
      </c>
      <c r="N26" s="125" t="n">
        <v>0</v>
      </c>
      <c r="O26" s="125" t="n">
        <v>0</v>
      </c>
      <c r="P26" s="125" t="n">
        <v>0</v>
      </c>
      <c r="Q26" s="125" t="n">
        <v>600</v>
      </c>
      <c r="R26" s="124" t="n"/>
      <c r="S26" s="125" t="n"/>
      <c r="T26" s="14" t="n"/>
      <c r="U26" s="14" t="n"/>
      <c r="V26" s="14" t="n"/>
      <c r="W26" s="125" t="n"/>
      <c r="X26" s="124" t="n"/>
      <c r="Y26" s="125" t="n"/>
      <c r="Z26" s="125" t="n"/>
      <c r="AA26" s="125" t="n"/>
      <c r="AB26" s="125" t="n"/>
      <c r="AC26" s="14" t="n"/>
    </row>
    <row r="27" ht="36" customHeight="1" s="200">
      <c r="A27" s="7" t="inlineStr">
        <is>
          <t>33 事业发展类</t>
        </is>
      </c>
      <c r="B27" s="7" t="inlineStr">
        <is>
          <t>530300210000000018269</t>
        </is>
      </c>
      <c r="C27" s="7" t="inlineStr">
        <is>
          <t>三馆一站免费开放省级补助资金</t>
        </is>
      </c>
      <c r="D27" s="14" t="n"/>
      <c r="E27" s="7" t="inlineStr">
        <is>
          <t>2300247</t>
        </is>
      </c>
      <c r="F27" s="7" t="inlineStr">
        <is>
          <t>文化旅游体育与传媒共同财政事权转移支付支出</t>
        </is>
      </c>
      <c r="G27" s="7" t="inlineStr">
        <is>
          <t>39999</t>
        </is>
      </c>
      <c r="H27" s="7" t="inlineStr">
        <is>
          <t>其他支出</t>
        </is>
      </c>
      <c r="I27" s="124" t="n">
        <v>123.2</v>
      </c>
      <c r="J27" s="125" t="n">
        <v>123.2</v>
      </c>
      <c r="K27" s="125" t="n">
        <v>123.2</v>
      </c>
      <c r="L27" s="125" t="n">
        <v>0</v>
      </c>
      <c r="M27" s="125" t="n">
        <v>0</v>
      </c>
      <c r="N27" s="125" t="n">
        <v>0</v>
      </c>
      <c r="O27" s="125" t="n">
        <v>0</v>
      </c>
      <c r="P27" s="125" t="n">
        <v>0</v>
      </c>
      <c r="Q27" s="125" t="n">
        <v>123.2</v>
      </c>
      <c r="R27" s="124" t="n"/>
      <c r="S27" s="125" t="n"/>
      <c r="T27" s="14" t="n"/>
      <c r="U27" s="14" t="n"/>
      <c r="V27" s="14" t="n"/>
      <c r="W27" s="125" t="n"/>
      <c r="X27" s="124" t="n"/>
      <c r="Y27" s="125" t="n"/>
      <c r="Z27" s="125" t="n"/>
      <c r="AA27" s="125" t="n"/>
      <c r="AB27" s="125" t="n"/>
      <c r="AC27" s="14" t="n"/>
    </row>
    <row r="28" ht="47.15" customHeight="1" s="200">
      <c r="A28" s="7" t="inlineStr">
        <is>
          <t>33 事业发展类</t>
        </is>
      </c>
      <c r="B28" s="7" t="inlineStr">
        <is>
          <t>530300210000000018271</t>
        </is>
      </c>
      <c r="C28" s="7" t="inlineStr">
        <is>
          <t>三馆一站免费开放中央补助资金</t>
        </is>
      </c>
      <c r="D28" s="14" t="n"/>
      <c r="E28" s="7" t="inlineStr">
        <is>
          <t>2300247</t>
        </is>
      </c>
      <c r="F28" s="7" t="inlineStr">
        <is>
          <t>文化旅游体育与传媒共同财政事权转移支付支出</t>
        </is>
      </c>
      <c r="G28" s="7" t="inlineStr">
        <is>
          <t>39999</t>
        </is>
      </c>
      <c r="H28" s="7" t="inlineStr">
        <is>
          <t>其他支出</t>
        </is>
      </c>
      <c r="I28" s="124" t="n">
        <v>704</v>
      </c>
      <c r="J28" s="125" t="n">
        <v>704</v>
      </c>
      <c r="K28" s="125" t="n">
        <v>704</v>
      </c>
      <c r="L28" s="125" t="n">
        <v>0</v>
      </c>
      <c r="M28" s="125" t="n">
        <v>0</v>
      </c>
      <c r="N28" s="125" t="n">
        <v>0</v>
      </c>
      <c r="O28" s="125" t="n">
        <v>0</v>
      </c>
      <c r="P28" s="125" t="n">
        <v>0</v>
      </c>
      <c r="Q28" s="125" t="n">
        <v>704</v>
      </c>
      <c r="R28" s="124" t="n"/>
      <c r="S28" s="125" t="n"/>
      <c r="T28" s="14" t="n"/>
      <c r="U28" s="14" t="n"/>
      <c r="V28" s="14" t="n"/>
      <c r="W28" s="125" t="n"/>
      <c r="X28" s="124" t="n"/>
      <c r="Y28" s="125" t="n"/>
      <c r="Z28" s="125" t="n"/>
      <c r="AA28" s="125" t="n"/>
      <c r="AB28" s="125" t="n"/>
      <c r="AC28" s="14" t="n"/>
    </row>
    <row r="29" ht="36" customHeight="1" s="200">
      <c r="A29" s="7" t="inlineStr">
        <is>
          <t>31 专项业务类</t>
        </is>
      </c>
      <c r="B29" s="7" t="inlineStr">
        <is>
          <t>530300210000000018274</t>
        </is>
      </c>
      <c r="C29" s="7" t="inlineStr">
        <is>
          <t>2021年中央补助地方公共文化服务体系建设专项资金</t>
        </is>
      </c>
      <c r="D29" s="14" t="n"/>
      <c r="E29" s="7" t="inlineStr">
        <is>
          <t>2300247</t>
        </is>
      </c>
      <c r="F29" s="7" t="inlineStr">
        <is>
          <t>文化旅游体育与传媒共同财政事权转移支付支出</t>
        </is>
      </c>
      <c r="G29" s="7" t="inlineStr">
        <is>
          <t>30201</t>
        </is>
      </c>
      <c r="H29" s="7" t="inlineStr">
        <is>
          <t>办公费</t>
        </is>
      </c>
      <c r="I29" s="124" t="n">
        <v>1710</v>
      </c>
      <c r="J29" s="125" t="n">
        <v>1710</v>
      </c>
      <c r="K29" s="125" t="n">
        <v>1710</v>
      </c>
      <c r="L29" s="125" t="n">
        <v>0</v>
      </c>
      <c r="M29" s="125" t="n">
        <v>0</v>
      </c>
      <c r="N29" s="125" t="n">
        <v>0</v>
      </c>
      <c r="O29" s="125" t="n">
        <v>0</v>
      </c>
      <c r="P29" s="125" t="n">
        <v>0</v>
      </c>
      <c r="Q29" s="125" t="n">
        <v>1710</v>
      </c>
      <c r="R29" s="124" t="n"/>
      <c r="S29" s="125" t="n"/>
      <c r="T29" s="14" t="n"/>
      <c r="U29" s="14" t="n"/>
      <c r="V29" s="14" t="n"/>
      <c r="W29" s="125" t="n"/>
      <c r="X29" s="124" t="n"/>
      <c r="Y29" s="125" t="n"/>
      <c r="Z29" s="125" t="n"/>
      <c r="AA29" s="125" t="n"/>
      <c r="AB29" s="125" t="n"/>
      <c r="AC29" s="14" t="n"/>
    </row>
    <row r="30" ht="18.75" customHeight="1" s="200">
      <c r="A30" s="14" t="n"/>
      <c r="B30" s="14" t="n"/>
      <c r="C30" s="14" t="n"/>
      <c r="D30" s="14" t="n"/>
      <c r="E30" s="14" t="n"/>
      <c r="F30" s="14" t="n"/>
      <c r="G30" s="7" t="inlineStr">
        <is>
          <t>30227</t>
        </is>
      </c>
      <c r="H30" s="7" t="inlineStr">
        <is>
          <t>委托业务费</t>
        </is>
      </c>
      <c r="I30" s="124" t="n">
        <v>700</v>
      </c>
      <c r="J30" s="125" t="n">
        <v>700</v>
      </c>
      <c r="K30" s="125" t="n">
        <v>700</v>
      </c>
      <c r="L30" s="125" t="n">
        <v>0</v>
      </c>
      <c r="M30" s="125" t="n">
        <v>0</v>
      </c>
      <c r="N30" s="125" t="n">
        <v>0</v>
      </c>
      <c r="O30" s="125" t="n">
        <v>0</v>
      </c>
      <c r="P30" s="125" t="n">
        <v>0</v>
      </c>
      <c r="Q30" s="125" t="n">
        <v>700</v>
      </c>
      <c r="R30" s="124" t="n"/>
      <c r="S30" s="125" t="n"/>
      <c r="T30" s="14" t="n"/>
      <c r="U30" s="14" t="n"/>
      <c r="V30" s="14" t="n"/>
      <c r="W30" s="125" t="n"/>
      <c r="X30" s="124" t="n"/>
      <c r="Y30" s="125" t="n"/>
      <c r="Z30" s="125" t="n"/>
      <c r="AA30" s="125" t="n"/>
      <c r="AB30" s="125" t="n"/>
      <c r="AC30" s="14" t="n"/>
    </row>
    <row r="31" ht="18.75" customHeight="1" s="200">
      <c r="A31" s="14" t="n"/>
      <c r="B31" s="14" t="n"/>
      <c r="C31" s="14" t="n"/>
      <c r="D31" s="14" t="n"/>
      <c r="E31" s="14" t="n"/>
      <c r="F31" s="14" t="n"/>
      <c r="G31" s="7" t="inlineStr">
        <is>
          <t>30905</t>
        </is>
      </c>
      <c r="H31" s="7" t="inlineStr">
        <is>
          <t>基础设施建设</t>
        </is>
      </c>
      <c r="I31" s="124" t="n">
        <v>2600</v>
      </c>
      <c r="J31" s="125" t="n">
        <v>2600</v>
      </c>
      <c r="K31" s="125" t="n">
        <v>2600</v>
      </c>
      <c r="L31" s="125" t="n">
        <v>0</v>
      </c>
      <c r="M31" s="125" t="n">
        <v>0</v>
      </c>
      <c r="N31" s="125" t="n">
        <v>0</v>
      </c>
      <c r="O31" s="125" t="n">
        <v>0</v>
      </c>
      <c r="P31" s="125" t="n">
        <v>0</v>
      </c>
      <c r="Q31" s="125" t="n">
        <v>2600</v>
      </c>
      <c r="R31" s="124" t="n"/>
      <c r="S31" s="125" t="n"/>
      <c r="T31" s="14" t="n"/>
      <c r="U31" s="14" t="n"/>
      <c r="V31" s="14" t="n"/>
      <c r="W31" s="125" t="n"/>
      <c r="X31" s="124" t="n"/>
      <c r="Y31" s="125" t="n"/>
      <c r="Z31" s="125" t="n"/>
      <c r="AA31" s="125" t="n"/>
      <c r="AB31" s="125" t="n"/>
      <c r="AC31" s="14" t="n"/>
    </row>
    <row r="32" ht="18.75" customHeight="1" s="200">
      <c r="A32" s="7" t="inlineStr">
        <is>
          <t>31 专项业务类</t>
        </is>
      </c>
      <c r="B32" s="7" t="inlineStr">
        <is>
          <t>530300210000000018286</t>
        </is>
      </c>
      <c r="C32" s="7" t="inlineStr">
        <is>
          <t>两馆一站本级免开经费</t>
        </is>
      </c>
      <c r="D32" s="14" t="n"/>
      <c r="E32" s="7" t="inlineStr">
        <is>
          <t>2070104</t>
        </is>
      </c>
      <c r="F32" s="7" t="inlineStr">
        <is>
          <t>图书馆</t>
        </is>
      </c>
      <c r="G32" s="7" t="inlineStr">
        <is>
          <t>30201</t>
        </is>
      </c>
      <c r="H32" s="7" t="inlineStr">
        <is>
          <t>办公费</t>
        </is>
      </c>
      <c r="I32" s="124" t="n">
        <v>6</v>
      </c>
      <c r="J32" s="125" t="n">
        <v>6</v>
      </c>
      <c r="K32" s="125" t="n">
        <v>0</v>
      </c>
      <c r="L32" s="125" t="n">
        <v>6</v>
      </c>
      <c r="M32" s="125" t="n">
        <v>0</v>
      </c>
      <c r="N32" s="125" t="n">
        <v>0</v>
      </c>
      <c r="O32" s="125" t="n">
        <v>0</v>
      </c>
      <c r="P32" s="125" t="n">
        <v>0</v>
      </c>
      <c r="Q32" s="125" t="n">
        <v>0</v>
      </c>
      <c r="R32" s="124" t="n"/>
      <c r="S32" s="125" t="n"/>
      <c r="T32" s="14" t="n"/>
      <c r="U32" s="14" t="n"/>
      <c r="V32" s="14" t="n"/>
      <c r="W32" s="125" t="n"/>
      <c r="X32" s="124" t="n"/>
      <c r="Y32" s="125" t="n"/>
      <c r="Z32" s="125" t="n"/>
      <c r="AA32" s="125" t="n"/>
      <c r="AB32" s="125" t="n"/>
      <c r="AC32" s="14" t="n"/>
    </row>
    <row r="33" ht="18.75" customHeight="1" s="200">
      <c r="A33" s="14" t="n"/>
      <c r="B33" s="14" t="n"/>
      <c r="C33" s="14" t="n"/>
      <c r="D33" s="14" t="n"/>
      <c r="E33" s="7" t="inlineStr">
        <is>
          <t>2070109</t>
        </is>
      </c>
      <c r="F33" s="7" t="inlineStr">
        <is>
          <t>群众文化</t>
        </is>
      </c>
      <c r="G33" s="7" t="inlineStr">
        <is>
          <t>30201</t>
        </is>
      </c>
      <c r="H33" s="7" t="inlineStr">
        <is>
          <t>办公费</t>
        </is>
      </c>
      <c r="I33" s="124" t="n">
        <v>8.5</v>
      </c>
      <c r="J33" s="125" t="n">
        <v>8.5</v>
      </c>
      <c r="K33" s="125" t="n">
        <v>0</v>
      </c>
      <c r="L33" s="125" t="n">
        <v>8.5</v>
      </c>
      <c r="M33" s="125" t="n">
        <v>0</v>
      </c>
      <c r="N33" s="125" t="n">
        <v>0</v>
      </c>
      <c r="O33" s="125" t="n">
        <v>0</v>
      </c>
      <c r="P33" s="125" t="n">
        <v>0</v>
      </c>
      <c r="Q33" s="125" t="n">
        <v>0</v>
      </c>
      <c r="R33" s="124" t="n"/>
      <c r="S33" s="125" t="n"/>
      <c r="T33" s="14" t="n"/>
      <c r="U33" s="14" t="n"/>
      <c r="V33" s="14" t="n"/>
      <c r="W33" s="125" t="n"/>
      <c r="X33" s="124" t="n"/>
      <c r="Y33" s="125" t="n"/>
      <c r="Z33" s="125" t="n"/>
      <c r="AA33" s="125" t="n"/>
      <c r="AB33" s="125" t="n"/>
      <c r="AC33" s="14" t="n"/>
    </row>
    <row r="34" ht="18.75" customHeight="1" s="200">
      <c r="A34" s="7" t="inlineStr">
        <is>
          <t>31 专项业务类</t>
        </is>
      </c>
      <c r="B34" s="7" t="inlineStr">
        <is>
          <t>530300210000000000243</t>
        </is>
      </c>
      <c r="C34" s="7" t="inlineStr">
        <is>
          <t>政府采购“送戏下乡”演出活动专项经费</t>
        </is>
      </c>
      <c r="D34" s="7" t="inlineStr">
        <is>
          <t>曲靖市滇剧花灯剧非物质文化遗产保护传承展演中心</t>
        </is>
      </c>
      <c r="E34" s="7" t="inlineStr">
        <is>
          <t>2070107</t>
        </is>
      </c>
      <c r="F34" s="7" t="inlineStr">
        <is>
          <t>艺术表演团体</t>
        </is>
      </c>
      <c r="G34" s="7" t="inlineStr">
        <is>
          <t>30211</t>
        </is>
      </c>
      <c r="H34" s="7" t="inlineStr">
        <is>
          <t>差旅费</t>
        </is>
      </c>
      <c r="I34" s="124" t="n">
        <v>25</v>
      </c>
      <c r="J34" s="125" t="n">
        <v>25</v>
      </c>
      <c r="K34" s="125" t="n">
        <v>0</v>
      </c>
      <c r="L34" s="125" t="n">
        <v>25</v>
      </c>
      <c r="M34" s="125" t="n">
        <v>0</v>
      </c>
      <c r="N34" s="125" t="n">
        <v>0</v>
      </c>
      <c r="O34" s="125" t="n">
        <v>0</v>
      </c>
      <c r="P34" s="125" t="n">
        <v>0</v>
      </c>
      <c r="Q34" s="125" t="n">
        <v>0</v>
      </c>
      <c r="R34" s="124" t="n"/>
      <c r="S34" s="125" t="n"/>
      <c r="T34" s="14" t="n"/>
      <c r="U34" s="14" t="n"/>
      <c r="V34" s="14" t="n"/>
      <c r="W34" s="125" t="n"/>
      <c r="X34" s="124" t="n"/>
      <c r="Y34" s="125" t="n"/>
      <c r="Z34" s="125" t="n"/>
      <c r="AA34" s="125" t="n"/>
      <c r="AB34" s="125" t="n"/>
      <c r="AC34" s="14" t="n"/>
    </row>
    <row r="35" ht="18.75" customHeight="1" s="200">
      <c r="A35" s="14" t="n"/>
      <c r="B35" s="14" t="n"/>
      <c r="C35" s="14" t="n"/>
      <c r="D35" s="14" t="n"/>
      <c r="E35" s="14" t="n"/>
      <c r="F35" s="14" t="n"/>
      <c r="G35" s="7" t="inlineStr">
        <is>
          <t>30218</t>
        </is>
      </c>
      <c r="H35" s="7" t="inlineStr">
        <is>
          <t>专用材料费</t>
        </is>
      </c>
      <c r="I35" s="124" t="n">
        <v>1</v>
      </c>
      <c r="J35" s="125" t="n">
        <v>1</v>
      </c>
      <c r="K35" s="125" t="n">
        <v>0</v>
      </c>
      <c r="L35" s="125" t="n">
        <v>1</v>
      </c>
      <c r="M35" s="125" t="n">
        <v>0</v>
      </c>
      <c r="N35" s="125" t="n">
        <v>0</v>
      </c>
      <c r="O35" s="125" t="n">
        <v>0</v>
      </c>
      <c r="P35" s="125" t="n">
        <v>0</v>
      </c>
      <c r="Q35" s="125" t="n">
        <v>0</v>
      </c>
      <c r="R35" s="124" t="n"/>
      <c r="S35" s="125" t="n"/>
      <c r="T35" s="14" t="n"/>
      <c r="U35" s="14" t="n"/>
      <c r="V35" s="14" t="n"/>
      <c r="W35" s="125" t="n"/>
      <c r="X35" s="124" t="n"/>
      <c r="Y35" s="125" t="n"/>
      <c r="Z35" s="125" t="n"/>
      <c r="AA35" s="125" t="n"/>
      <c r="AB35" s="125" t="n"/>
      <c r="AC35" s="14" t="n"/>
    </row>
    <row r="36" ht="18.75" customHeight="1" s="200">
      <c r="A36" s="14" t="n"/>
      <c r="B36" s="14" t="n"/>
      <c r="C36" s="14" t="n"/>
      <c r="D36" s="14" t="n"/>
      <c r="E36" s="14" t="n"/>
      <c r="F36" s="14" t="n"/>
      <c r="G36" s="7" t="inlineStr">
        <is>
          <t>30239</t>
        </is>
      </c>
      <c r="H36" s="7" t="inlineStr">
        <is>
          <t>其他交通费用</t>
        </is>
      </c>
      <c r="I36" s="124" t="n">
        <v>4</v>
      </c>
      <c r="J36" s="125" t="n">
        <v>4</v>
      </c>
      <c r="K36" s="125" t="n">
        <v>0</v>
      </c>
      <c r="L36" s="125" t="n">
        <v>4</v>
      </c>
      <c r="M36" s="125" t="n">
        <v>0</v>
      </c>
      <c r="N36" s="125" t="n">
        <v>0</v>
      </c>
      <c r="O36" s="125" t="n">
        <v>0</v>
      </c>
      <c r="P36" s="125" t="n">
        <v>0</v>
      </c>
      <c r="Q36" s="125" t="n">
        <v>0</v>
      </c>
      <c r="R36" s="124" t="n"/>
      <c r="S36" s="125" t="n"/>
      <c r="T36" s="14" t="n"/>
      <c r="U36" s="14" t="n"/>
      <c r="V36" s="14" t="n"/>
      <c r="W36" s="125" t="n"/>
      <c r="X36" s="124" t="n"/>
      <c r="Y36" s="125" t="n"/>
      <c r="Z36" s="125" t="n"/>
      <c r="AA36" s="125" t="n"/>
      <c r="AB36" s="125" t="n"/>
      <c r="AC36" s="14" t="n"/>
    </row>
    <row r="37" ht="18.75" customHeight="1" s="200">
      <c r="A37" s="7" t="inlineStr">
        <is>
          <t>31 专项业务类</t>
        </is>
      </c>
      <c r="B37" s="7" t="inlineStr">
        <is>
          <t>530300210000000001533</t>
        </is>
      </c>
      <c r="C37" s="7" t="inlineStr">
        <is>
          <t>非税收入返还专项经费</t>
        </is>
      </c>
      <c r="D37" s="14" t="n"/>
      <c r="E37" s="7" t="inlineStr">
        <is>
          <t>2070107</t>
        </is>
      </c>
      <c r="F37" s="7" t="inlineStr">
        <is>
          <t>艺术表演团体</t>
        </is>
      </c>
      <c r="G37" s="7" t="inlineStr">
        <is>
          <t>30217</t>
        </is>
      </c>
      <c r="H37" s="7" t="inlineStr">
        <is>
          <t>公务接待费</t>
        </is>
      </c>
      <c r="I37" s="124" t="n">
        <v>5</v>
      </c>
      <c r="J37" s="125" t="n">
        <v>5</v>
      </c>
      <c r="K37" s="125" t="n">
        <v>0</v>
      </c>
      <c r="L37" s="125" t="n">
        <v>0</v>
      </c>
      <c r="M37" s="125" t="n">
        <v>0</v>
      </c>
      <c r="N37" s="125" t="n">
        <v>0</v>
      </c>
      <c r="O37" s="125" t="n">
        <v>5</v>
      </c>
      <c r="P37" s="125" t="n">
        <v>0</v>
      </c>
      <c r="Q37" s="125" t="n">
        <v>0</v>
      </c>
      <c r="R37" s="124" t="n"/>
      <c r="S37" s="125" t="n"/>
      <c r="T37" s="14" t="n"/>
      <c r="U37" s="14" t="n"/>
      <c r="V37" s="14" t="n"/>
      <c r="W37" s="125" t="n"/>
      <c r="X37" s="124" t="n"/>
      <c r="Y37" s="125" t="n"/>
      <c r="Z37" s="125" t="n"/>
      <c r="AA37" s="125" t="n"/>
      <c r="AB37" s="125" t="n"/>
      <c r="AC37" s="14" t="n"/>
    </row>
    <row r="38" ht="18.75" customHeight="1" s="200">
      <c r="A38" s="14" t="n"/>
      <c r="B38" s="14" t="n"/>
      <c r="C38" s="14" t="n"/>
      <c r="D38" s="14" t="n"/>
      <c r="E38" s="14" t="n"/>
      <c r="F38" s="14" t="n"/>
      <c r="G38" s="7" t="inlineStr">
        <is>
          <t>30218</t>
        </is>
      </c>
      <c r="H38" s="7" t="inlineStr">
        <is>
          <t>专用材料费</t>
        </is>
      </c>
      <c r="I38" s="124" t="n">
        <v>10</v>
      </c>
      <c r="J38" s="125" t="n">
        <v>10</v>
      </c>
      <c r="K38" s="125" t="n">
        <v>0</v>
      </c>
      <c r="L38" s="125" t="n">
        <v>0</v>
      </c>
      <c r="M38" s="125" t="n">
        <v>0</v>
      </c>
      <c r="N38" s="125" t="n">
        <v>0</v>
      </c>
      <c r="O38" s="125" t="n">
        <v>10</v>
      </c>
      <c r="P38" s="125" t="n">
        <v>0</v>
      </c>
      <c r="Q38" s="125" t="n">
        <v>0</v>
      </c>
      <c r="R38" s="124" t="n"/>
      <c r="S38" s="125" t="n"/>
      <c r="T38" s="14" t="n"/>
      <c r="U38" s="14" t="n"/>
      <c r="V38" s="14" t="n"/>
      <c r="W38" s="125" t="n"/>
      <c r="X38" s="124" t="n"/>
      <c r="Y38" s="125" t="n"/>
      <c r="Z38" s="125" t="n"/>
      <c r="AA38" s="125" t="n"/>
      <c r="AB38" s="125" t="n"/>
      <c r="AC38" s="14" t="n"/>
    </row>
    <row r="39" ht="18.75" customHeight="1" s="200">
      <c r="A39" s="14" t="n"/>
      <c r="B39" s="14" t="n"/>
      <c r="C39" s="14" t="n"/>
      <c r="D39" s="14" t="n"/>
      <c r="E39" s="14" t="n"/>
      <c r="F39" s="14" t="n"/>
      <c r="G39" s="7" t="inlineStr">
        <is>
          <t>30231</t>
        </is>
      </c>
      <c r="H39" s="7" t="inlineStr">
        <is>
          <t>公务用车运行维护费</t>
        </is>
      </c>
      <c r="I39" s="124" t="n">
        <v>5</v>
      </c>
      <c r="J39" s="125" t="n">
        <v>5</v>
      </c>
      <c r="K39" s="125" t="n">
        <v>0</v>
      </c>
      <c r="L39" s="125" t="n">
        <v>0</v>
      </c>
      <c r="M39" s="125" t="n">
        <v>0</v>
      </c>
      <c r="N39" s="125" t="n">
        <v>0</v>
      </c>
      <c r="O39" s="125" t="n">
        <v>5</v>
      </c>
      <c r="P39" s="125" t="n">
        <v>0</v>
      </c>
      <c r="Q39" s="125" t="n">
        <v>0</v>
      </c>
      <c r="R39" s="124" t="n"/>
      <c r="S39" s="125" t="n"/>
      <c r="T39" s="14" t="n"/>
      <c r="U39" s="14" t="n"/>
      <c r="V39" s="14" t="n"/>
      <c r="W39" s="125" t="n"/>
      <c r="X39" s="124" t="n"/>
      <c r="Y39" s="125" t="n"/>
      <c r="Z39" s="125" t="n"/>
      <c r="AA39" s="125" t="n"/>
      <c r="AB39" s="125" t="n"/>
      <c r="AC39" s="14" t="n"/>
    </row>
    <row r="40" ht="18.75" customHeight="1" s="200">
      <c r="A40" s="14" t="n"/>
      <c r="B40" s="14" t="n"/>
      <c r="C40" s="14" t="n"/>
      <c r="D40" s="14" t="n"/>
      <c r="E40" s="14" t="n"/>
      <c r="F40" s="14" t="n"/>
      <c r="G40" s="7" t="inlineStr">
        <is>
          <t>31002</t>
        </is>
      </c>
      <c r="H40" s="7" t="inlineStr">
        <is>
          <t>办公设备购置</t>
        </is>
      </c>
      <c r="I40" s="124" t="n">
        <v>10</v>
      </c>
      <c r="J40" s="125" t="n">
        <v>10</v>
      </c>
      <c r="K40" s="125" t="n">
        <v>0</v>
      </c>
      <c r="L40" s="125" t="n">
        <v>0</v>
      </c>
      <c r="M40" s="125" t="n">
        <v>0</v>
      </c>
      <c r="N40" s="125" t="n">
        <v>0</v>
      </c>
      <c r="O40" s="125" t="n">
        <v>10</v>
      </c>
      <c r="P40" s="125" t="n">
        <v>0</v>
      </c>
      <c r="Q40" s="125" t="n">
        <v>0</v>
      </c>
      <c r="R40" s="124" t="n"/>
      <c r="S40" s="125" t="n"/>
      <c r="T40" s="14" t="n"/>
      <c r="U40" s="14" t="n"/>
      <c r="V40" s="14" t="n"/>
      <c r="W40" s="125" t="n"/>
      <c r="X40" s="124" t="n"/>
      <c r="Y40" s="125" t="n"/>
      <c r="Z40" s="125" t="n"/>
      <c r="AA40" s="125" t="n"/>
      <c r="AB40" s="125" t="n"/>
      <c r="AC40" s="14" t="n"/>
    </row>
    <row r="41" ht="18.75" customHeight="1" s="200">
      <c r="A41" s="7" t="inlineStr">
        <is>
          <t>31 专项业务类</t>
        </is>
      </c>
      <c r="B41" s="7" t="inlineStr">
        <is>
          <t>530300210000000018170</t>
        </is>
      </c>
      <c r="C41" s="7" t="inlineStr">
        <is>
          <t>庆祝建党百年大型音乐会专项经费</t>
        </is>
      </c>
      <c r="D41" s="14" t="n"/>
      <c r="E41" s="7" t="inlineStr">
        <is>
          <t>2070107</t>
        </is>
      </c>
      <c r="F41" s="7" t="inlineStr">
        <is>
          <t>艺术表演团体</t>
        </is>
      </c>
      <c r="G41" s="7" t="inlineStr">
        <is>
          <t>30214</t>
        </is>
      </c>
      <c r="H41" s="7" t="inlineStr">
        <is>
          <t>租赁费</t>
        </is>
      </c>
      <c r="I41" s="124" t="n">
        <v>9.5</v>
      </c>
      <c r="J41" s="125" t="n">
        <v>9.5</v>
      </c>
      <c r="K41" s="125" t="n">
        <v>0</v>
      </c>
      <c r="L41" s="125" t="n">
        <v>9.5</v>
      </c>
      <c r="M41" s="125" t="n">
        <v>0</v>
      </c>
      <c r="N41" s="125" t="n">
        <v>0</v>
      </c>
      <c r="O41" s="125" t="n">
        <v>0</v>
      </c>
      <c r="P41" s="125" t="n">
        <v>0</v>
      </c>
      <c r="Q41" s="125" t="n">
        <v>0</v>
      </c>
      <c r="R41" s="124" t="n"/>
      <c r="S41" s="125" t="n"/>
      <c r="T41" s="14" t="n"/>
      <c r="U41" s="14" t="n"/>
      <c r="V41" s="14" t="n"/>
      <c r="W41" s="125" t="n"/>
      <c r="X41" s="124" t="n"/>
      <c r="Y41" s="125" t="n"/>
      <c r="Z41" s="125" t="n"/>
      <c r="AA41" s="125" t="n"/>
      <c r="AB41" s="125" t="n"/>
      <c r="AC41" s="14" t="n"/>
    </row>
    <row r="42" ht="18.75" customHeight="1" s="200">
      <c r="A42" s="14" t="n"/>
      <c r="B42" s="14" t="n"/>
      <c r="C42" s="14" t="n"/>
      <c r="D42" s="14" t="n"/>
      <c r="E42" s="14" t="n"/>
      <c r="F42" s="14" t="n"/>
      <c r="G42" s="7" t="inlineStr">
        <is>
          <t>30218</t>
        </is>
      </c>
      <c r="H42" s="7" t="inlineStr">
        <is>
          <t>专用材料费</t>
        </is>
      </c>
      <c r="I42" s="124" t="n">
        <v>8.699999999999999</v>
      </c>
      <c r="J42" s="125" t="n">
        <v>8.699999999999999</v>
      </c>
      <c r="K42" s="125" t="n">
        <v>0</v>
      </c>
      <c r="L42" s="125" t="n">
        <v>8.699999999999999</v>
      </c>
      <c r="M42" s="125" t="n">
        <v>0</v>
      </c>
      <c r="N42" s="125" t="n">
        <v>0</v>
      </c>
      <c r="O42" s="125" t="n">
        <v>0</v>
      </c>
      <c r="P42" s="125" t="n">
        <v>0</v>
      </c>
      <c r="Q42" s="125" t="n">
        <v>0</v>
      </c>
      <c r="R42" s="124" t="n"/>
      <c r="S42" s="125" t="n"/>
      <c r="T42" s="14" t="n"/>
      <c r="U42" s="14" t="n"/>
      <c r="V42" s="14" t="n"/>
      <c r="W42" s="125" t="n"/>
      <c r="X42" s="124" t="n"/>
      <c r="Y42" s="125" t="n"/>
      <c r="Z42" s="125" t="n"/>
      <c r="AA42" s="125" t="n"/>
      <c r="AB42" s="125" t="n"/>
      <c r="AC42" s="14" t="n"/>
    </row>
    <row r="43" ht="18.75" customHeight="1" s="200">
      <c r="A43" s="14" t="n"/>
      <c r="B43" s="14" t="n"/>
      <c r="C43" s="14" t="n"/>
      <c r="D43" s="14" t="n"/>
      <c r="E43" s="14" t="n"/>
      <c r="F43" s="14" t="n"/>
      <c r="G43" s="7" t="inlineStr">
        <is>
          <t>30226</t>
        </is>
      </c>
      <c r="H43" s="7" t="inlineStr">
        <is>
          <t>劳务费</t>
        </is>
      </c>
      <c r="I43" s="124" t="n">
        <v>1.8</v>
      </c>
      <c r="J43" s="125" t="n">
        <v>1.8</v>
      </c>
      <c r="K43" s="125" t="n">
        <v>0</v>
      </c>
      <c r="L43" s="125" t="n">
        <v>1.8</v>
      </c>
      <c r="M43" s="125" t="n">
        <v>0</v>
      </c>
      <c r="N43" s="125" t="n">
        <v>0</v>
      </c>
      <c r="O43" s="125" t="n">
        <v>0</v>
      </c>
      <c r="P43" s="125" t="n">
        <v>0</v>
      </c>
      <c r="Q43" s="125" t="n">
        <v>0</v>
      </c>
      <c r="R43" s="124" t="n"/>
      <c r="S43" s="125" t="n"/>
      <c r="T43" s="14" t="n"/>
      <c r="U43" s="14" t="n"/>
      <c r="V43" s="14" t="n"/>
      <c r="W43" s="125" t="n"/>
      <c r="X43" s="124" t="n"/>
      <c r="Y43" s="125" t="n"/>
      <c r="Z43" s="125" t="n"/>
      <c r="AA43" s="125" t="n"/>
      <c r="AB43" s="125" t="n"/>
      <c r="AC43" s="14" t="n"/>
    </row>
    <row r="44" ht="18.75" customHeight="1" s="200">
      <c r="A44" s="7" t="inlineStr">
        <is>
          <t>31 专项业务类</t>
        </is>
      </c>
      <c r="B44" s="7" t="inlineStr">
        <is>
          <t>530300200000000000125</t>
        </is>
      </c>
      <c r="C44" s="7" t="inlineStr">
        <is>
          <t>曲靖市图书馆运营专项经费</t>
        </is>
      </c>
      <c r="D44" s="7" t="inlineStr">
        <is>
          <t>曲靖市图书馆</t>
        </is>
      </c>
      <c r="E44" s="7" t="inlineStr">
        <is>
          <t>2070104</t>
        </is>
      </c>
      <c r="F44" s="7" t="inlineStr">
        <is>
          <t>图书馆</t>
        </is>
      </c>
      <c r="G44" s="7" t="inlineStr">
        <is>
          <t>30206</t>
        </is>
      </c>
      <c r="H44" s="7" t="inlineStr">
        <is>
          <t>电费</t>
        </is>
      </c>
      <c r="I44" s="124" t="n">
        <v>13.2</v>
      </c>
      <c r="J44" s="125" t="n">
        <v>13.2</v>
      </c>
      <c r="K44" s="125" t="n">
        <v>0</v>
      </c>
      <c r="L44" s="125" t="n">
        <v>13.2</v>
      </c>
      <c r="M44" s="125" t="n">
        <v>0</v>
      </c>
      <c r="N44" s="125" t="n">
        <v>0</v>
      </c>
      <c r="O44" s="125" t="n">
        <v>0</v>
      </c>
      <c r="P44" s="125" t="n">
        <v>0</v>
      </c>
      <c r="Q44" s="125" t="n">
        <v>0</v>
      </c>
      <c r="R44" s="124" t="n"/>
      <c r="S44" s="125" t="n"/>
      <c r="T44" s="14" t="n"/>
      <c r="U44" s="14" t="n"/>
      <c r="V44" s="14" t="n"/>
      <c r="W44" s="125" t="n"/>
      <c r="X44" s="124" t="n"/>
      <c r="Y44" s="125" t="n"/>
      <c r="Z44" s="125" t="n"/>
      <c r="AA44" s="125" t="n"/>
      <c r="AB44" s="125" t="n"/>
      <c r="AC44" s="14" t="n"/>
    </row>
    <row r="45" ht="18.75" customHeight="1" s="200">
      <c r="A45" s="14" t="n"/>
      <c r="B45" s="14" t="n"/>
      <c r="C45" s="14" t="n"/>
      <c r="D45" s="14" t="n"/>
      <c r="E45" s="14" t="n"/>
      <c r="F45" s="14" t="n"/>
      <c r="G45" s="7" t="inlineStr">
        <is>
          <t>30209</t>
        </is>
      </c>
      <c r="H45" s="7" t="inlineStr">
        <is>
          <t>物业管理费</t>
        </is>
      </c>
      <c r="I45" s="124" t="n">
        <v>30.5935</v>
      </c>
      <c r="J45" s="125" t="n">
        <v>30.5935</v>
      </c>
      <c r="K45" s="125" t="n">
        <v>0</v>
      </c>
      <c r="L45" s="125" t="n">
        <v>30.5935</v>
      </c>
      <c r="M45" s="125" t="n">
        <v>0</v>
      </c>
      <c r="N45" s="125" t="n">
        <v>0</v>
      </c>
      <c r="O45" s="125" t="n">
        <v>0</v>
      </c>
      <c r="P45" s="125" t="n">
        <v>0</v>
      </c>
      <c r="Q45" s="125" t="n">
        <v>0</v>
      </c>
      <c r="R45" s="124" t="n"/>
      <c r="S45" s="125" t="n"/>
      <c r="T45" s="14" t="n"/>
      <c r="U45" s="14" t="n"/>
      <c r="V45" s="14" t="n"/>
      <c r="W45" s="125" t="n"/>
      <c r="X45" s="124" t="n"/>
      <c r="Y45" s="125" t="n"/>
      <c r="Z45" s="125" t="n"/>
      <c r="AA45" s="125" t="n"/>
      <c r="AB45" s="125" t="n"/>
      <c r="AC45" s="14" t="n"/>
    </row>
    <row r="46" ht="18.75" customHeight="1" s="200">
      <c r="A46" s="14" t="n"/>
      <c r="B46" s="14" t="n"/>
      <c r="C46" s="14" t="n"/>
      <c r="D46" s="14" t="n"/>
      <c r="E46" s="14" t="n"/>
      <c r="F46" s="14" t="n"/>
      <c r="G46" s="7" t="inlineStr">
        <is>
          <t>30217</t>
        </is>
      </c>
      <c r="H46" s="7" t="inlineStr">
        <is>
          <t>公务接待费</t>
        </is>
      </c>
      <c r="I46" s="124" t="n">
        <v>0.4365</v>
      </c>
      <c r="J46" s="125" t="n">
        <v>0.4365</v>
      </c>
      <c r="K46" s="125" t="n">
        <v>0</v>
      </c>
      <c r="L46" s="125" t="n">
        <v>0.4365</v>
      </c>
      <c r="M46" s="125" t="n">
        <v>0</v>
      </c>
      <c r="N46" s="125" t="n">
        <v>0</v>
      </c>
      <c r="O46" s="125" t="n">
        <v>0</v>
      </c>
      <c r="P46" s="125" t="n">
        <v>0</v>
      </c>
      <c r="Q46" s="125" t="n">
        <v>0</v>
      </c>
      <c r="R46" s="124" t="n"/>
      <c r="S46" s="125" t="n"/>
      <c r="T46" s="14" t="n"/>
      <c r="U46" s="14" t="n"/>
      <c r="V46" s="14" t="n"/>
      <c r="W46" s="125" t="n"/>
      <c r="X46" s="124" t="n"/>
      <c r="Y46" s="125" t="n"/>
      <c r="Z46" s="125" t="n"/>
      <c r="AA46" s="125" t="n"/>
      <c r="AB46" s="125" t="n"/>
      <c r="AC46" s="14" t="n"/>
    </row>
    <row r="47" ht="18.75" customHeight="1" s="200">
      <c r="A47" s="14" t="n"/>
      <c r="B47" s="14" t="n"/>
      <c r="C47" s="14" t="n"/>
      <c r="D47" s="14" t="n"/>
      <c r="E47" s="14" t="n"/>
      <c r="F47" s="14" t="n"/>
      <c r="G47" s="7" t="inlineStr">
        <is>
          <t>30231</t>
        </is>
      </c>
      <c r="H47" s="7" t="inlineStr">
        <is>
          <t>公务用车运行维护费</t>
        </is>
      </c>
      <c r="I47" s="124" t="n">
        <v>0.77</v>
      </c>
      <c r="J47" s="125" t="n">
        <v>0.77</v>
      </c>
      <c r="K47" s="125" t="n">
        <v>0</v>
      </c>
      <c r="L47" s="125" t="n">
        <v>0.77</v>
      </c>
      <c r="M47" s="125" t="n">
        <v>0</v>
      </c>
      <c r="N47" s="125" t="n">
        <v>0</v>
      </c>
      <c r="O47" s="125" t="n">
        <v>0</v>
      </c>
      <c r="P47" s="125" t="n">
        <v>0</v>
      </c>
      <c r="Q47" s="125" t="n">
        <v>0</v>
      </c>
      <c r="R47" s="124" t="n"/>
      <c r="S47" s="125" t="n"/>
      <c r="T47" s="14" t="n"/>
      <c r="U47" s="14" t="n"/>
      <c r="V47" s="14" t="n"/>
      <c r="W47" s="125" t="n"/>
      <c r="X47" s="124" t="n"/>
      <c r="Y47" s="125" t="n"/>
      <c r="Z47" s="125" t="n"/>
      <c r="AA47" s="125" t="n"/>
      <c r="AB47" s="125" t="n"/>
      <c r="AC47" s="14" t="n"/>
    </row>
    <row r="48" ht="18.75" customHeight="1" s="200">
      <c r="A48" s="7" t="inlineStr">
        <is>
          <t>31 专项业务类</t>
        </is>
      </c>
      <c r="B48" s="7" t="inlineStr">
        <is>
          <t>530300200000000000209</t>
        </is>
      </c>
      <c r="C48" s="7" t="inlineStr">
        <is>
          <t>曲靖市图书馆非税收入返还专项资金</t>
        </is>
      </c>
      <c r="D48" s="14" t="n"/>
      <c r="E48" s="7" t="inlineStr">
        <is>
          <t>2070104</t>
        </is>
      </c>
      <c r="F48" s="7" t="inlineStr">
        <is>
          <t>图书馆</t>
        </is>
      </c>
      <c r="G48" s="7" t="inlineStr">
        <is>
          <t>30201</t>
        </is>
      </c>
      <c r="H48" s="7" t="inlineStr">
        <is>
          <t>办公费</t>
        </is>
      </c>
      <c r="I48" s="124" t="n">
        <v>2</v>
      </c>
      <c r="J48" s="125" t="n">
        <v>2</v>
      </c>
      <c r="K48" s="125" t="n">
        <v>0</v>
      </c>
      <c r="L48" s="125" t="n">
        <v>0</v>
      </c>
      <c r="M48" s="125" t="n">
        <v>0</v>
      </c>
      <c r="N48" s="125" t="n">
        <v>0</v>
      </c>
      <c r="O48" s="125" t="n">
        <v>2</v>
      </c>
      <c r="P48" s="125" t="n">
        <v>0</v>
      </c>
      <c r="Q48" s="125" t="n">
        <v>0</v>
      </c>
      <c r="R48" s="124" t="n"/>
      <c r="S48" s="125" t="n"/>
      <c r="T48" s="14" t="n"/>
      <c r="U48" s="14" t="n"/>
      <c r="V48" s="14" t="n"/>
      <c r="W48" s="125" t="n"/>
      <c r="X48" s="124" t="n"/>
      <c r="Y48" s="125" t="n"/>
      <c r="Z48" s="125" t="n"/>
      <c r="AA48" s="125" t="n"/>
      <c r="AB48" s="125" t="n"/>
      <c r="AC48" s="14" t="n"/>
    </row>
    <row r="49" ht="18.75" customHeight="1" s="200">
      <c r="A49" s="14" t="n"/>
      <c r="B49" s="14" t="n"/>
      <c r="C49" s="14" t="n"/>
      <c r="D49" s="14" t="n"/>
      <c r="E49" s="14" t="n"/>
      <c r="F49" s="14" t="n"/>
      <c r="G49" s="7" t="inlineStr">
        <is>
          <t>30211</t>
        </is>
      </c>
      <c r="H49" s="7" t="inlineStr">
        <is>
          <t>差旅费</t>
        </is>
      </c>
      <c r="I49" s="124" t="n">
        <v>8</v>
      </c>
      <c r="J49" s="125" t="n">
        <v>8</v>
      </c>
      <c r="K49" s="125" t="n">
        <v>0</v>
      </c>
      <c r="L49" s="125" t="n">
        <v>0</v>
      </c>
      <c r="M49" s="125" t="n">
        <v>0</v>
      </c>
      <c r="N49" s="125" t="n">
        <v>0</v>
      </c>
      <c r="O49" s="125" t="n">
        <v>8</v>
      </c>
      <c r="P49" s="125" t="n">
        <v>0</v>
      </c>
      <c r="Q49" s="125" t="n">
        <v>0</v>
      </c>
      <c r="R49" s="124" t="n"/>
      <c r="S49" s="125" t="n"/>
      <c r="T49" s="14" t="n"/>
      <c r="U49" s="14" t="n"/>
      <c r="V49" s="14" t="n"/>
      <c r="W49" s="125" t="n"/>
      <c r="X49" s="124" t="n"/>
      <c r="Y49" s="125" t="n"/>
      <c r="Z49" s="125" t="n"/>
      <c r="AA49" s="125" t="n"/>
      <c r="AB49" s="125" t="n"/>
      <c r="AC49" s="14" t="n"/>
    </row>
    <row r="50" ht="18.75" customHeight="1" s="200">
      <c r="A50" s="7" t="inlineStr">
        <is>
          <t>31 专项业务类</t>
        </is>
      </c>
      <c r="B50" s="7" t="inlineStr">
        <is>
          <t>530300200000000000768</t>
        </is>
      </c>
      <c r="C50" s="7" t="inlineStr">
        <is>
          <t>曲靖市图书馆新增藏书购置专项经费</t>
        </is>
      </c>
      <c r="D50" s="14" t="n"/>
      <c r="E50" s="7" t="inlineStr">
        <is>
          <t>2070104</t>
        </is>
      </c>
      <c r="F50" s="7" t="inlineStr">
        <is>
          <t>图书馆</t>
        </is>
      </c>
      <c r="G50" s="7" t="inlineStr">
        <is>
          <t>31021</t>
        </is>
      </c>
      <c r="H50" s="7" t="inlineStr">
        <is>
          <t>文物和陈列品购置</t>
        </is>
      </c>
      <c r="I50" s="124" t="n">
        <v>60</v>
      </c>
      <c r="J50" s="125" t="n">
        <v>60</v>
      </c>
      <c r="K50" s="125" t="n">
        <v>0</v>
      </c>
      <c r="L50" s="125" t="n">
        <v>60</v>
      </c>
      <c r="M50" s="125" t="n">
        <v>0</v>
      </c>
      <c r="N50" s="125" t="n">
        <v>0</v>
      </c>
      <c r="O50" s="125" t="n">
        <v>0</v>
      </c>
      <c r="P50" s="125" t="n">
        <v>0</v>
      </c>
      <c r="Q50" s="125" t="n">
        <v>0</v>
      </c>
      <c r="R50" s="124" t="n"/>
      <c r="S50" s="125" t="n"/>
      <c r="T50" s="14" t="n"/>
      <c r="U50" s="14" t="n"/>
      <c r="V50" s="14" t="n"/>
      <c r="W50" s="125" t="n"/>
      <c r="X50" s="124" t="n"/>
      <c r="Y50" s="125" t="n"/>
      <c r="Z50" s="125" t="n"/>
      <c r="AA50" s="125" t="n"/>
      <c r="AB50" s="125" t="n"/>
      <c r="AC50" s="14" t="n"/>
    </row>
    <row r="51" ht="18.75" customHeight="1" s="200">
      <c r="A51" s="7" t="inlineStr">
        <is>
          <t>31 专项业务类</t>
        </is>
      </c>
      <c r="B51" s="7" t="inlineStr">
        <is>
          <t>530300200000000001473</t>
        </is>
      </c>
      <c r="C51" s="7" t="inlineStr">
        <is>
          <t>曲靖市图书馆古籍保护专项经费</t>
        </is>
      </c>
      <c r="D51" s="14" t="n"/>
      <c r="E51" s="7" t="inlineStr">
        <is>
          <t>2070104</t>
        </is>
      </c>
      <c r="F51" s="7" t="inlineStr">
        <is>
          <t>图书馆</t>
        </is>
      </c>
      <c r="G51" s="7" t="inlineStr">
        <is>
          <t>30213</t>
        </is>
      </c>
      <c r="H51" s="7" t="inlineStr">
        <is>
          <t>维修（护）费</t>
        </is>
      </c>
      <c r="I51" s="124" t="n">
        <v>3</v>
      </c>
      <c r="J51" s="125" t="n">
        <v>3</v>
      </c>
      <c r="K51" s="125" t="n">
        <v>0</v>
      </c>
      <c r="L51" s="125" t="n">
        <v>3</v>
      </c>
      <c r="M51" s="125" t="n">
        <v>0</v>
      </c>
      <c r="N51" s="125" t="n">
        <v>0</v>
      </c>
      <c r="O51" s="125" t="n">
        <v>0</v>
      </c>
      <c r="P51" s="125" t="n">
        <v>0</v>
      </c>
      <c r="Q51" s="125" t="n">
        <v>0</v>
      </c>
      <c r="R51" s="124" t="n"/>
      <c r="S51" s="125" t="n"/>
      <c r="T51" s="14" t="n"/>
      <c r="U51" s="14" t="n"/>
      <c r="V51" s="14" t="n"/>
      <c r="W51" s="125" t="n"/>
      <c r="X51" s="124" t="n"/>
      <c r="Y51" s="125" t="n"/>
      <c r="Z51" s="125" t="n"/>
      <c r="AA51" s="125" t="n"/>
      <c r="AB51" s="125" t="n"/>
      <c r="AC51" s="14" t="n"/>
    </row>
    <row r="52" ht="18.75" customHeight="1" s="200">
      <c r="A52" s="7" t="inlineStr">
        <is>
          <t>31 专项业务类</t>
        </is>
      </c>
      <c r="B52" s="7" t="inlineStr">
        <is>
          <t>530300210000000002223</t>
        </is>
      </c>
      <c r="C52" s="7" t="inlineStr">
        <is>
          <t>曲靖市图书馆免费开放经费中央配套专项资金</t>
        </is>
      </c>
      <c r="D52" s="14" t="n"/>
      <c r="E52" s="7" t="inlineStr">
        <is>
          <t>2070104</t>
        </is>
      </c>
      <c r="F52" s="7" t="inlineStr">
        <is>
          <t>图书馆</t>
        </is>
      </c>
      <c r="G52" s="7" t="inlineStr">
        <is>
          <t>30209</t>
        </is>
      </c>
      <c r="H52" s="7" t="inlineStr">
        <is>
          <t>物业管理费</t>
        </is>
      </c>
      <c r="I52" s="124" t="n">
        <v>6</v>
      </c>
      <c r="J52" s="125" t="n">
        <v>6</v>
      </c>
      <c r="K52" s="125" t="n">
        <v>6</v>
      </c>
      <c r="L52" s="125" t="n">
        <v>0</v>
      </c>
      <c r="M52" s="125" t="n">
        <v>0</v>
      </c>
      <c r="N52" s="125" t="n">
        <v>0</v>
      </c>
      <c r="O52" s="125" t="n">
        <v>0</v>
      </c>
      <c r="P52" s="125" t="n">
        <v>0</v>
      </c>
      <c r="Q52" s="125" t="n">
        <v>6</v>
      </c>
      <c r="R52" s="124" t="n"/>
      <c r="S52" s="125" t="n"/>
      <c r="T52" s="14" t="n"/>
      <c r="U52" s="14" t="n"/>
      <c r="V52" s="14" t="n"/>
      <c r="W52" s="125" t="n"/>
      <c r="X52" s="124" t="n"/>
      <c r="Y52" s="125" t="n"/>
      <c r="Z52" s="125" t="n"/>
      <c r="AA52" s="125" t="n"/>
      <c r="AB52" s="125" t="n"/>
      <c r="AC52" s="14" t="n"/>
    </row>
    <row r="53" ht="18.75" customHeight="1" s="200">
      <c r="A53" s="14" t="n"/>
      <c r="B53" s="14" t="n"/>
      <c r="C53" s="14" t="n"/>
      <c r="D53" s="14" t="n"/>
      <c r="E53" s="14" t="n"/>
      <c r="F53" s="14" t="n"/>
      <c r="G53" s="7" t="inlineStr">
        <is>
          <t>30226</t>
        </is>
      </c>
      <c r="H53" s="7" t="inlineStr">
        <is>
          <t>劳务费</t>
        </is>
      </c>
      <c r="I53" s="124" t="n">
        <v>30</v>
      </c>
      <c r="J53" s="125" t="n">
        <v>30</v>
      </c>
      <c r="K53" s="125" t="n">
        <v>30</v>
      </c>
      <c r="L53" s="125" t="n">
        <v>0</v>
      </c>
      <c r="M53" s="125" t="n">
        <v>0</v>
      </c>
      <c r="N53" s="125" t="n">
        <v>0</v>
      </c>
      <c r="O53" s="125" t="n">
        <v>0</v>
      </c>
      <c r="P53" s="125" t="n">
        <v>0</v>
      </c>
      <c r="Q53" s="125" t="n">
        <v>30</v>
      </c>
      <c r="R53" s="124" t="n"/>
      <c r="S53" s="125" t="n"/>
      <c r="T53" s="14" t="n"/>
      <c r="U53" s="14" t="n"/>
      <c r="V53" s="14" t="n"/>
      <c r="W53" s="125" t="n"/>
      <c r="X53" s="124" t="n"/>
      <c r="Y53" s="125" t="n"/>
      <c r="Z53" s="125" t="n"/>
      <c r="AA53" s="125" t="n"/>
      <c r="AB53" s="125" t="n"/>
      <c r="AC53" s="14" t="n"/>
    </row>
    <row r="54" ht="18.75" customHeight="1" s="200">
      <c r="A54" s="14" t="n"/>
      <c r="B54" s="14" t="n"/>
      <c r="C54" s="14" t="n"/>
      <c r="D54" s="14" t="n"/>
      <c r="E54" s="14" t="n"/>
      <c r="F54" s="14" t="n"/>
      <c r="G54" s="7" t="inlineStr">
        <is>
          <t>30227</t>
        </is>
      </c>
      <c r="H54" s="7" t="inlineStr">
        <is>
          <t>委托业务费</t>
        </is>
      </c>
      <c r="I54" s="124" t="n">
        <v>4</v>
      </c>
      <c r="J54" s="125" t="n">
        <v>4</v>
      </c>
      <c r="K54" s="125" t="n">
        <v>4</v>
      </c>
      <c r="L54" s="125" t="n">
        <v>0</v>
      </c>
      <c r="M54" s="125" t="n">
        <v>0</v>
      </c>
      <c r="N54" s="125" t="n">
        <v>0</v>
      </c>
      <c r="O54" s="125" t="n">
        <v>0</v>
      </c>
      <c r="P54" s="125" t="n">
        <v>0</v>
      </c>
      <c r="Q54" s="125" t="n">
        <v>4</v>
      </c>
      <c r="R54" s="124" t="n"/>
      <c r="S54" s="125" t="n"/>
      <c r="T54" s="14" t="n"/>
      <c r="U54" s="14" t="n"/>
      <c r="V54" s="14" t="n"/>
      <c r="W54" s="125" t="n"/>
      <c r="X54" s="124" t="n"/>
      <c r="Y54" s="125" t="n"/>
      <c r="Z54" s="125" t="n"/>
      <c r="AA54" s="125" t="n"/>
      <c r="AB54" s="125" t="n"/>
      <c r="AC54" s="14" t="n"/>
    </row>
    <row r="55" ht="18.75" customHeight="1" s="200">
      <c r="A55" s="7" t="inlineStr">
        <is>
          <t>31 专项业务类</t>
        </is>
      </c>
      <c r="B55" s="7" t="inlineStr">
        <is>
          <t>530300210000000002226</t>
        </is>
      </c>
      <c r="C55" s="7" t="inlineStr">
        <is>
          <t>曲靖市少儿图书馆免费开放经费中央配套专项资金</t>
        </is>
      </c>
      <c r="D55" s="14" t="n"/>
      <c r="E55" s="7" t="inlineStr">
        <is>
          <t>2070104</t>
        </is>
      </c>
      <c r="F55" s="7" t="inlineStr">
        <is>
          <t>图书馆</t>
        </is>
      </c>
      <c r="G55" s="7" t="inlineStr">
        <is>
          <t>30206</t>
        </is>
      </c>
      <c r="H55" s="7" t="inlineStr">
        <is>
          <t>电费</t>
        </is>
      </c>
      <c r="I55" s="124" t="n">
        <v>11</v>
      </c>
      <c r="J55" s="125" t="n">
        <v>11</v>
      </c>
      <c r="K55" s="125" t="n">
        <v>11</v>
      </c>
      <c r="L55" s="125" t="n">
        <v>0</v>
      </c>
      <c r="M55" s="125" t="n">
        <v>0</v>
      </c>
      <c r="N55" s="125" t="n">
        <v>0</v>
      </c>
      <c r="O55" s="125" t="n">
        <v>0</v>
      </c>
      <c r="P55" s="125" t="n">
        <v>0</v>
      </c>
      <c r="Q55" s="125" t="n">
        <v>11</v>
      </c>
      <c r="R55" s="124" t="n"/>
      <c r="S55" s="125" t="n"/>
      <c r="T55" s="14" t="n"/>
      <c r="U55" s="14" t="n"/>
      <c r="V55" s="14" t="n"/>
      <c r="W55" s="125" t="n"/>
      <c r="X55" s="124" t="n"/>
      <c r="Y55" s="125" t="n"/>
      <c r="Z55" s="125" t="n"/>
      <c r="AA55" s="125" t="n"/>
      <c r="AB55" s="125" t="n"/>
      <c r="AC55" s="14" t="n"/>
    </row>
    <row r="56" ht="18.75" customHeight="1" s="200">
      <c r="A56" s="14" t="n"/>
      <c r="B56" s="14" t="n"/>
      <c r="C56" s="14" t="n"/>
      <c r="D56" s="14" t="n"/>
      <c r="E56" s="14" t="n"/>
      <c r="F56" s="14" t="n"/>
      <c r="G56" s="7" t="inlineStr">
        <is>
          <t>30226</t>
        </is>
      </c>
      <c r="H56" s="7" t="inlineStr">
        <is>
          <t>劳务费</t>
        </is>
      </c>
      <c r="I56" s="124" t="n">
        <v>18</v>
      </c>
      <c r="J56" s="125" t="n">
        <v>18</v>
      </c>
      <c r="K56" s="125" t="n">
        <v>18</v>
      </c>
      <c r="L56" s="125" t="n">
        <v>0</v>
      </c>
      <c r="M56" s="125" t="n">
        <v>0</v>
      </c>
      <c r="N56" s="125" t="n">
        <v>0</v>
      </c>
      <c r="O56" s="125" t="n">
        <v>0</v>
      </c>
      <c r="P56" s="125" t="n">
        <v>0</v>
      </c>
      <c r="Q56" s="125" t="n">
        <v>18</v>
      </c>
      <c r="R56" s="124" t="n"/>
      <c r="S56" s="125" t="n"/>
      <c r="T56" s="14" t="n"/>
      <c r="U56" s="14" t="n"/>
      <c r="V56" s="14" t="n"/>
      <c r="W56" s="125" t="n"/>
      <c r="X56" s="124" t="n"/>
      <c r="Y56" s="125" t="n"/>
      <c r="Z56" s="125" t="n"/>
      <c r="AA56" s="125" t="n"/>
      <c r="AB56" s="125" t="n"/>
      <c r="AC56" s="14" t="n"/>
    </row>
    <row r="57" ht="18.75" customHeight="1" s="200">
      <c r="A57" s="14" t="n"/>
      <c r="B57" s="14" t="n"/>
      <c r="C57" s="14" t="n"/>
      <c r="D57" s="14" t="n"/>
      <c r="E57" s="14" t="n"/>
      <c r="F57" s="14" t="n"/>
      <c r="G57" s="7" t="inlineStr">
        <is>
          <t>30227</t>
        </is>
      </c>
      <c r="H57" s="7" t="inlineStr">
        <is>
          <t>委托业务费</t>
        </is>
      </c>
      <c r="I57" s="124" t="n">
        <v>11</v>
      </c>
      <c r="J57" s="125" t="n">
        <v>11</v>
      </c>
      <c r="K57" s="125" t="n">
        <v>11</v>
      </c>
      <c r="L57" s="125" t="n">
        <v>0</v>
      </c>
      <c r="M57" s="125" t="n">
        <v>0</v>
      </c>
      <c r="N57" s="125" t="n">
        <v>0</v>
      </c>
      <c r="O57" s="125" t="n">
        <v>0</v>
      </c>
      <c r="P57" s="125" t="n">
        <v>0</v>
      </c>
      <c r="Q57" s="125" t="n">
        <v>11</v>
      </c>
      <c r="R57" s="124" t="n"/>
      <c r="S57" s="125" t="n"/>
      <c r="T57" s="14" t="n"/>
      <c r="U57" s="14" t="n"/>
      <c r="V57" s="14" t="n"/>
      <c r="W57" s="125" t="n"/>
      <c r="X57" s="124" t="n"/>
      <c r="Y57" s="125" t="n"/>
      <c r="Z57" s="125" t="n"/>
      <c r="AA57" s="125" t="n"/>
      <c r="AB57" s="125" t="n"/>
      <c r="AC57" s="14" t="n"/>
    </row>
    <row r="58" ht="18.75" customHeight="1" s="200">
      <c r="A58" s="7" t="inlineStr">
        <is>
          <t>31 专项业务类</t>
        </is>
      </c>
      <c r="B58" s="7" t="inlineStr">
        <is>
          <t>530300210000000002227</t>
        </is>
      </c>
      <c r="C58" s="7" t="inlineStr">
        <is>
          <t>曲靖市图书馆免费开放经费省级配套专项资金</t>
        </is>
      </c>
      <c r="D58" s="14" t="n"/>
      <c r="E58" s="7" t="inlineStr">
        <is>
          <t>2070104</t>
        </is>
      </c>
      <c r="F58" s="7" t="inlineStr">
        <is>
          <t>图书馆</t>
        </is>
      </c>
      <c r="G58" s="7" t="inlineStr">
        <is>
          <t>30226</t>
        </is>
      </c>
      <c r="H58" s="7" t="inlineStr">
        <is>
          <t>劳务费</t>
        </is>
      </c>
      <c r="I58" s="124" t="n">
        <v>6</v>
      </c>
      <c r="J58" s="125" t="n">
        <v>6</v>
      </c>
      <c r="K58" s="125" t="n">
        <v>6</v>
      </c>
      <c r="L58" s="125" t="n">
        <v>0</v>
      </c>
      <c r="M58" s="125" t="n">
        <v>0</v>
      </c>
      <c r="N58" s="125" t="n">
        <v>0</v>
      </c>
      <c r="O58" s="125" t="n">
        <v>0</v>
      </c>
      <c r="P58" s="125" t="n">
        <v>0</v>
      </c>
      <c r="Q58" s="125" t="n">
        <v>6</v>
      </c>
      <c r="R58" s="124" t="n"/>
      <c r="S58" s="125" t="n"/>
      <c r="T58" s="14" t="n"/>
      <c r="U58" s="14" t="n"/>
      <c r="V58" s="14" t="n"/>
      <c r="W58" s="125" t="n"/>
      <c r="X58" s="124" t="n"/>
      <c r="Y58" s="125" t="n"/>
      <c r="Z58" s="125" t="n"/>
      <c r="AA58" s="125" t="n"/>
      <c r="AB58" s="125" t="n"/>
      <c r="AC58" s="14" t="n"/>
    </row>
    <row r="59" ht="18.75" customHeight="1" s="200">
      <c r="A59" s="14" t="n"/>
      <c r="B59" s="14" t="n"/>
      <c r="C59" s="14" t="n"/>
      <c r="D59" s="14" t="n"/>
      <c r="E59" s="14" t="n"/>
      <c r="F59" s="14" t="n"/>
      <c r="G59" s="7" t="inlineStr">
        <is>
          <t>30227</t>
        </is>
      </c>
      <c r="H59" s="7" t="inlineStr">
        <is>
          <t>委托业务费</t>
        </is>
      </c>
      <c r="I59" s="124" t="n">
        <v>1</v>
      </c>
      <c r="J59" s="125" t="n">
        <v>1</v>
      </c>
      <c r="K59" s="125" t="n">
        <v>1</v>
      </c>
      <c r="L59" s="125" t="n">
        <v>0</v>
      </c>
      <c r="M59" s="125" t="n">
        <v>0</v>
      </c>
      <c r="N59" s="125" t="n">
        <v>0</v>
      </c>
      <c r="O59" s="125" t="n">
        <v>0</v>
      </c>
      <c r="P59" s="125" t="n">
        <v>0</v>
      </c>
      <c r="Q59" s="125" t="n">
        <v>1</v>
      </c>
      <c r="R59" s="124" t="n"/>
      <c r="S59" s="125" t="n"/>
      <c r="T59" s="14" t="n"/>
      <c r="U59" s="14" t="n"/>
      <c r="V59" s="14" t="n"/>
      <c r="W59" s="125" t="n"/>
      <c r="X59" s="124" t="n"/>
      <c r="Y59" s="125" t="n"/>
      <c r="Z59" s="125" t="n"/>
      <c r="AA59" s="125" t="n"/>
      <c r="AB59" s="125" t="n"/>
      <c r="AC59" s="14" t="n"/>
    </row>
    <row r="60" ht="18.75" customHeight="1" s="200">
      <c r="A60" s="7" t="inlineStr">
        <is>
          <t>31 专项业务类</t>
        </is>
      </c>
      <c r="B60" s="7" t="inlineStr">
        <is>
          <t>530300210000000002228</t>
        </is>
      </c>
      <c r="C60" s="7" t="inlineStr">
        <is>
          <t>曲靖市少儿图书馆免费开放经费省级配套专项资金</t>
        </is>
      </c>
      <c r="D60" s="14" t="n"/>
      <c r="E60" s="7" t="inlineStr">
        <is>
          <t>2070104</t>
        </is>
      </c>
      <c r="F60" s="7" t="inlineStr">
        <is>
          <t>图书馆</t>
        </is>
      </c>
      <c r="G60" s="7" t="inlineStr">
        <is>
          <t>30227</t>
        </is>
      </c>
      <c r="H60" s="7" t="inlineStr">
        <is>
          <t>委托业务费</t>
        </is>
      </c>
      <c r="I60" s="124" t="n">
        <v>7</v>
      </c>
      <c r="J60" s="125" t="n">
        <v>7</v>
      </c>
      <c r="K60" s="125" t="n">
        <v>7</v>
      </c>
      <c r="L60" s="125" t="n">
        <v>0</v>
      </c>
      <c r="M60" s="125" t="n">
        <v>0</v>
      </c>
      <c r="N60" s="125" t="n">
        <v>0</v>
      </c>
      <c r="O60" s="125" t="n">
        <v>0</v>
      </c>
      <c r="P60" s="125" t="n">
        <v>0</v>
      </c>
      <c r="Q60" s="125" t="n">
        <v>7</v>
      </c>
      <c r="R60" s="124" t="n"/>
      <c r="S60" s="125" t="n"/>
      <c r="T60" s="14" t="n"/>
      <c r="U60" s="14" t="n"/>
      <c r="V60" s="14" t="n"/>
      <c r="W60" s="125" t="n"/>
      <c r="X60" s="124" t="n"/>
      <c r="Y60" s="125" t="n"/>
      <c r="Z60" s="125" t="n"/>
      <c r="AA60" s="125" t="n"/>
      <c r="AB60" s="125" t="n"/>
      <c r="AC60" s="14" t="n"/>
    </row>
    <row r="61" ht="18.75" customHeight="1" s="200">
      <c r="A61" s="7" t="inlineStr">
        <is>
          <t>31 专项业务类</t>
        </is>
      </c>
      <c r="B61" s="7" t="inlineStr">
        <is>
          <t>530300210000000018172</t>
        </is>
      </c>
      <c r="C61" s="7" t="inlineStr">
        <is>
          <t>2021年非遗市级传承人补助经费</t>
        </is>
      </c>
      <c r="D61" s="7" t="inlineStr">
        <is>
          <t>曲靖市文化馆</t>
        </is>
      </c>
      <c r="E61" s="7" t="inlineStr">
        <is>
          <t>2070109</t>
        </is>
      </c>
      <c r="F61" s="7" t="inlineStr">
        <is>
          <t>群众文化</t>
        </is>
      </c>
      <c r="G61" s="7" t="inlineStr">
        <is>
          <t>30305</t>
        </is>
      </c>
      <c r="H61" s="7" t="inlineStr">
        <is>
          <t>生活补助</t>
        </is>
      </c>
      <c r="I61" s="124" t="n">
        <v>20</v>
      </c>
      <c r="J61" s="125" t="n">
        <v>20</v>
      </c>
      <c r="K61" s="125" t="n">
        <v>0</v>
      </c>
      <c r="L61" s="125" t="n">
        <v>20</v>
      </c>
      <c r="M61" s="125" t="n">
        <v>0</v>
      </c>
      <c r="N61" s="125" t="n">
        <v>0</v>
      </c>
      <c r="O61" s="125" t="n">
        <v>0</v>
      </c>
      <c r="P61" s="125" t="n">
        <v>0</v>
      </c>
      <c r="Q61" s="125" t="n">
        <v>0</v>
      </c>
      <c r="R61" s="124" t="n"/>
      <c r="S61" s="125" t="n"/>
      <c r="T61" s="14" t="n"/>
      <c r="U61" s="14" t="n"/>
      <c r="V61" s="14" t="n"/>
      <c r="W61" s="125" t="n"/>
      <c r="X61" s="124" t="n"/>
      <c r="Y61" s="125" t="n"/>
      <c r="Z61" s="125" t="n"/>
      <c r="AA61" s="125" t="n"/>
      <c r="AB61" s="125" t="n"/>
      <c r="AC61" s="14" t="n"/>
    </row>
    <row r="62" ht="18.75" customHeight="1" s="200">
      <c r="A62" s="7" t="inlineStr">
        <is>
          <t>31 专项业务类</t>
        </is>
      </c>
      <c r="B62" s="7" t="inlineStr">
        <is>
          <t>530300210000000018181</t>
        </is>
      </c>
      <c r="C62" s="7" t="inlineStr">
        <is>
          <t>2021年非税收入返还专项补助经费</t>
        </is>
      </c>
      <c r="D62" s="14" t="n"/>
      <c r="E62" s="7" t="inlineStr">
        <is>
          <t>2070109</t>
        </is>
      </c>
      <c r="F62" s="7" t="inlineStr">
        <is>
          <t>群众文化</t>
        </is>
      </c>
      <c r="G62" s="7" t="inlineStr">
        <is>
          <t>30201</t>
        </is>
      </c>
      <c r="H62" s="7" t="inlineStr">
        <is>
          <t>办公费</t>
        </is>
      </c>
      <c r="I62" s="124" t="n">
        <v>10</v>
      </c>
      <c r="J62" s="125" t="n">
        <v>10</v>
      </c>
      <c r="K62" s="125" t="n">
        <v>0</v>
      </c>
      <c r="L62" s="125" t="n">
        <v>0</v>
      </c>
      <c r="M62" s="125" t="n">
        <v>0</v>
      </c>
      <c r="N62" s="125" t="n">
        <v>0</v>
      </c>
      <c r="O62" s="125" t="n">
        <v>10</v>
      </c>
      <c r="P62" s="125" t="n">
        <v>0</v>
      </c>
      <c r="Q62" s="125" t="n">
        <v>0</v>
      </c>
      <c r="R62" s="124" t="n"/>
      <c r="S62" s="125" t="n"/>
      <c r="T62" s="14" t="n"/>
      <c r="U62" s="14" t="n"/>
      <c r="V62" s="14" t="n"/>
      <c r="W62" s="125" t="n"/>
      <c r="X62" s="124" t="n"/>
      <c r="Y62" s="125" t="n"/>
      <c r="Z62" s="125" t="n"/>
      <c r="AA62" s="125" t="n"/>
      <c r="AB62" s="125" t="n"/>
      <c r="AC62" s="14" t="n"/>
    </row>
    <row r="63" ht="18.75" customHeight="1" s="200">
      <c r="A63" s="14" t="n"/>
      <c r="B63" s="14" t="n"/>
      <c r="C63" s="14" t="n"/>
      <c r="D63" s="14" t="n"/>
      <c r="E63" s="14" t="n"/>
      <c r="F63" s="14" t="n"/>
      <c r="G63" s="7" t="inlineStr">
        <is>
          <t>30213</t>
        </is>
      </c>
      <c r="H63" s="7" t="inlineStr">
        <is>
          <t>维修（护）费</t>
        </is>
      </c>
      <c r="I63" s="124" t="n">
        <v>5</v>
      </c>
      <c r="J63" s="125" t="n">
        <v>5</v>
      </c>
      <c r="K63" s="125" t="n">
        <v>0</v>
      </c>
      <c r="L63" s="125" t="n">
        <v>0</v>
      </c>
      <c r="M63" s="125" t="n">
        <v>0</v>
      </c>
      <c r="N63" s="125" t="n">
        <v>0</v>
      </c>
      <c r="O63" s="125" t="n">
        <v>5</v>
      </c>
      <c r="P63" s="125" t="n">
        <v>0</v>
      </c>
      <c r="Q63" s="125" t="n">
        <v>0</v>
      </c>
      <c r="R63" s="124" t="n"/>
      <c r="S63" s="125" t="n"/>
      <c r="T63" s="14" t="n"/>
      <c r="U63" s="14" t="n"/>
      <c r="V63" s="14" t="n"/>
      <c r="W63" s="125" t="n"/>
      <c r="X63" s="124" t="n"/>
      <c r="Y63" s="125" t="n"/>
      <c r="Z63" s="125" t="n"/>
      <c r="AA63" s="125" t="n"/>
      <c r="AB63" s="125" t="n"/>
      <c r="AC63" s="14" t="n"/>
    </row>
    <row r="64" ht="18.75" customHeight="1" s="200">
      <c r="A64" s="7" t="inlineStr">
        <is>
          <t>31 专项业务类</t>
        </is>
      </c>
      <c r="B64" s="7" t="inlineStr">
        <is>
          <t>530300210000000018194</t>
        </is>
      </c>
      <c r="C64" s="7" t="inlineStr">
        <is>
          <t>2021年歌舞乐展演专项资金</t>
        </is>
      </c>
      <c r="D64" s="14" t="n"/>
      <c r="E64" s="7" t="inlineStr">
        <is>
          <t>2070109</t>
        </is>
      </c>
      <c r="F64" s="7" t="inlineStr">
        <is>
          <t>群众文化</t>
        </is>
      </c>
      <c r="G64" s="7" t="inlineStr">
        <is>
          <t>30201</t>
        </is>
      </c>
      <c r="H64" s="7" t="inlineStr">
        <is>
          <t>办公费</t>
        </is>
      </c>
      <c r="I64" s="124" t="n">
        <v>10</v>
      </c>
      <c r="J64" s="125" t="n">
        <v>10</v>
      </c>
      <c r="K64" s="125" t="n">
        <v>0</v>
      </c>
      <c r="L64" s="125" t="n">
        <v>10</v>
      </c>
      <c r="M64" s="125" t="n">
        <v>0</v>
      </c>
      <c r="N64" s="125" t="n">
        <v>0</v>
      </c>
      <c r="O64" s="125" t="n">
        <v>0</v>
      </c>
      <c r="P64" s="125" t="n">
        <v>0</v>
      </c>
      <c r="Q64" s="125" t="n">
        <v>0</v>
      </c>
      <c r="R64" s="124" t="n"/>
      <c r="S64" s="125" t="n"/>
      <c r="T64" s="14" t="n"/>
      <c r="U64" s="14" t="n"/>
      <c r="V64" s="14" t="n"/>
      <c r="W64" s="125" t="n"/>
      <c r="X64" s="124" t="n"/>
      <c r="Y64" s="125" t="n"/>
      <c r="Z64" s="125" t="n"/>
      <c r="AA64" s="125" t="n"/>
      <c r="AB64" s="125" t="n"/>
      <c r="AC64" s="14" t="n"/>
    </row>
    <row r="65" ht="18.75" customHeight="1" s="200">
      <c r="A65" s="14" t="n"/>
      <c r="B65" s="14" t="n"/>
      <c r="C65" s="14" t="n"/>
      <c r="D65" s="14" t="n"/>
      <c r="E65" s="14" t="n"/>
      <c r="F65" s="14" t="n"/>
      <c r="G65" s="7" t="inlineStr">
        <is>
          <t>30217</t>
        </is>
      </c>
      <c r="H65" s="7" t="inlineStr">
        <is>
          <t>公务接待费</t>
        </is>
      </c>
      <c r="I65" s="124" t="n">
        <v>1.164</v>
      </c>
      <c r="J65" s="125" t="n">
        <v>1.164</v>
      </c>
      <c r="K65" s="125" t="n">
        <v>0</v>
      </c>
      <c r="L65" s="125" t="n">
        <v>1.164</v>
      </c>
      <c r="M65" s="125" t="n">
        <v>0</v>
      </c>
      <c r="N65" s="125" t="n">
        <v>0</v>
      </c>
      <c r="O65" s="125" t="n">
        <v>0</v>
      </c>
      <c r="P65" s="125" t="n">
        <v>0</v>
      </c>
      <c r="Q65" s="125" t="n">
        <v>0</v>
      </c>
      <c r="R65" s="124" t="n"/>
      <c r="S65" s="125" t="n"/>
      <c r="T65" s="14" t="n"/>
      <c r="U65" s="14" t="n"/>
      <c r="V65" s="14" t="n"/>
      <c r="W65" s="125" t="n"/>
      <c r="X65" s="124" t="n"/>
      <c r="Y65" s="125" t="n"/>
      <c r="Z65" s="125" t="n"/>
      <c r="AA65" s="125" t="n"/>
      <c r="AB65" s="125" t="n"/>
      <c r="AC65" s="14" t="n"/>
    </row>
    <row r="66" ht="18.75" customHeight="1" s="200">
      <c r="A66" s="14" t="n"/>
      <c r="B66" s="14" t="n"/>
      <c r="C66" s="14" t="n"/>
      <c r="D66" s="14" t="n"/>
      <c r="E66" s="14" t="n"/>
      <c r="F66" s="14" t="n"/>
      <c r="G66" s="7" t="inlineStr">
        <is>
          <t>30218</t>
        </is>
      </c>
      <c r="H66" s="7" t="inlineStr">
        <is>
          <t>专用材料费</t>
        </is>
      </c>
      <c r="I66" s="124" t="n">
        <v>2.1936</v>
      </c>
      <c r="J66" s="125" t="n">
        <v>2.1936</v>
      </c>
      <c r="K66" s="125" t="n">
        <v>0</v>
      </c>
      <c r="L66" s="125" t="n">
        <v>2.1936</v>
      </c>
      <c r="M66" s="125" t="n">
        <v>0</v>
      </c>
      <c r="N66" s="125" t="n">
        <v>0</v>
      </c>
      <c r="O66" s="125" t="n">
        <v>0</v>
      </c>
      <c r="P66" s="125" t="n">
        <v>0</v>
      </c>
      <c r="Q66" s="125" t="n">
        <v>0</v>
      </c>
      <c r="R66" s="124" t="n"/>
      <c r="S66" s="125" t="n"/>
      <c r="T66" s="14" t="n"/>
      <c r="U66" s="14" t="n"/>
      <c r="V66" s="14" t="n"/>
      <c r="W66" s="125" t="n"/>
      <c r="X66" s="124" t="n"/>
      <c r="Y66" s="125" t="n"/>
      <c r="Z66" s="125" t="n"/>
      <c r="AA66" s="125" t="n"/>
      <c r="AB66" s="125" t="n"/>
      <c r="AC66" s="14" t="n"/>
    </row>
    <row r="67" ht="18.75" customHeight="1" s="200">
      <c r="A67" s="14" t="n"/>
      <c r="B67" s="14" t="n"/>
      <c r="C67" s="14" t="n"/>
      <c r="D67" s="14" t="n"/>
      <c r="E67" s="14" t="n"/>
      <c r="F67" s="14" t="n"/>
      <c r="G67" s="7" t="inlineStr">
        <is>
          <t>30231</t>
        </is>
      </c>
      <c r="H67" s="7" t="inlineStr">
        <is>
          <t>公务用车运行维护费</t>
        </is>
      </c>
      <c r="I67" s="124" t="n">
        <v>1.6424</v>
      </c>
      <c r="J67" s="125" t="n">
        <v>1.6424</v>
      </c>
      <c r="K67" s="125" t="n">
        <v>0</v>
      </c>
      <c r="L67" s="125" t="n">
        <v>1.6424</v>
      </c>
      <c r="M67" s="125" t="n">
        <v>0</v>
      </c>
      <c r="N67" s="125" t="n">
        <v>0</v>
      </c>
      <c r="O67" s="125" t="n">
        <v>0</v>
      </c>
      <c r="P67" s="125" t="n">
        <v>0</v>
      </c>
      <c r="Q67" s="125" t="n">
        <v>0</v>
      </c>
      <c r="R67" s="124" t="n"/>
      <c r="S67" s="125" t="n"/>
      <c r="T67" s="14" t="n"/>
      <c r="U67" s="14" t="n"/>
      <c r="V67" s="14" t="n"/>
      <c r="W67" s="125" t="n"/>
      <c r="X67" s="124" t="n"/>
      <c r="Y67" s="125" t="n"/>
      <c r="Z67" s="125" t="n"/>
      <c r="AA67" s="125" t="n"/>
      <c r="AB67" s="125" t="n"/>
      <c r="AC67" s="14" t="n"/>
    </row>
    <row r="68" ht="18.75" customHeight="1" s="200">
      <c r="A68" s="14" t="n"/>
      <c r="B68" s="14" t="n"/>
      <c r="C68" s="14" t="n"/>
      <c r="D68" s="14" t="n"/>
      <c r="E68" s="14" t="n"/>
      <c r="F68" s="14" t="n"/>
      <c r="G68" s="7" t="inlineStr">
        <is>
          <t>30239</t>
        </is>
      </c>
      <c r="H68" s="7" t="inlineStr">
        <is>
          <t>其他交通费用</t>
        </is>
      </c>
      <c r="I68" s="124" t="n">
        <v>5</v>
      </c>
      <c r="J68" s="125" t="n">
        <v>5</v>
      </c>
      <c r="K68" s="125" t="n">
        <v>0</v>
      </c>
      <c r="L68" s="125" t="n">
        <v>5</v>
      </c>
      <c r="M68" s="125" t="n">
        <v>0</v>
      </c>
      <c r="N68" s="125" t="n">
        <v>0</v>
      </c>
      <c r="O68" s="125" t="n">
        <v>0</v>
      </c>
      <c r="P68" s="125" t="n">
        <v>0</v>
      </c>
      <c r="Q68" s="125" t="n">
        <v>0</v>
      </c>
      <c r="R68" s="124" t="n"/>
      <c r="S68" s="125" t="n"/>
      <c r="T68" s="14" t="n"/>
      <c r="U68" s="14" t="n"/>
      <c r="V68" s="14" t="n"/>
      <c r="W68" s="125" t="n"/>
      <c r="X68" s="124" t="n"/>
      <c r="Y68" s="125" t="n"/>
      <c r="Z68" s="125" t="n"/>
      <c r="AA68" s="125" t="n"/>
      <c r="AB68" s="125" t="n"/>
      <c r="AC68" s="14" t="n"/>
    </row>
    <row r="69" ht="18.75" customHeight="1" s="200">
      <c r="A69" s="7" t="inlineStr">
        <is>
          <t>31 专项业务类</t>
        </is>
      </c>
      <c r="B69" s="7" t="inlineStr">
        <is>
          <t>530300210000000018249</t>
        </is>
      </c>
      <c r="C69" s="7" t="inlineStr">
        <is>
          <t>2021年曲靖市文化馆中央免费开放经费</t>
        </is>
      </c>
      <c r="D69" s="14" t="n"/>
      <c r="E69" s="7" t="inlineStr">
        <is>
          <t>2070109</t>
        </is>
      </c>
      <c r="F69" s="7" t="inlineStr">
        <is>
          <t>群众文化</t>
        </is>
      </c>
      <c r="G69" s="7" t="inlineStr">
        <is>
          <t>30201</t>
        </is>
      </c>
      <c r="H69" s="7" t="inlineStr">
        <is>
          <t>办公费</t>
        </is>
      </c>
      <c r="I69" s="124" t="n">
        <v>40</v>
      </c>
      <c r="J69" s="125" t="n">
        <v>40</v>
      </c>
      <c r="K69" s="125" t="n">
        <v>40</v>
      </c>
      <c r="L69" s="125" t="n">
        <v>0</v>
      </c>
      <c r="M69" s="125" t="n">
        <v>0</v>
      </c>
      <c r="N69" s="125" t="n">
        <v>0</v>
      </c>
      <c r="O69" s="125" t="n">
        <v>0</v>
      </c>
      <c r="P69" s="125" t="n">
        <v>0</v>
      </c>
      <c r="Q69" s="125" t="n">
        <v>40</v>
      </c>
      <c r="R69" s="124" t="n"/>
      <c r="S69" s="125" t="n"/>
      <c r="T69" s="14" t="n"/>
      <c r="U69" s="14" t="n"/>
      <c r="V69" s="14" t="n"/>
      <c r="W69" s="125" t="n"/>
      <c r="X69" s="124" t="n"/>
      <c r="Y69" s="125" t="n"/>
      <c r="Z69" s="125" t="n"/>
      <c r="AA69" s="125" t="n"/>
      <c r="AB69" s="125" t="n"/>
      <c r="AC69" s="14" t="n"/>
    </row>
    <row r="70" ht="18.75" customHeight="1" s="200">
      <c r="A70" s="7" t="inlineStr">
        <is>
          <t>31 专项业务类</t>
        </is>
      </c>
      <c r="B70" s="7" t="inlineStr">
        <is>
          <t>530300210000000018250</t>
        </is>
      </c>
      <c r="C70" s="7" t="inlineStr">
        <is>
          <t>2021年曲靖市文化馆省级免开经费</t>
        </is>
      </c>
      <c r="D70" s="14" t="n"/>
      <c r="E70" s="7" t="inlineStr">
        <is>
          <t>2070109</t>
        </is>
      </c>
      <c r="F70" s="7" t="inlineStr">
        <is>
          <t>群众文化</t>
        </is>
      </c>
      <c r="G70" s="7" t="inlineStr">
        <is>
          <t>30201</t>
        </is>
      </c>
      <c r="H70" s="7" t="inlineStr">
        <is>
          <t>办公费</t>
        </is>
      </c>
      <c r="I70" s="124" t="n">
        <v>7</v>
      </c>
      <c r="J70" s="125" t="n">
        <v>7</v>
      </c>
      <c r="K70" s="125" t="n">
        <v>7</v>
      </c>
      <c r="L70" s="125" t="n">
        <v>0</v>
      </c>
      <c r="M70" s="125" t="n">
        <v>0</v>
      </c>
      <c r="N70" s="125" t="n">
        <v>0</v>
      </c>
      <c r="O70" s="125" t="n">
        <v>0</v>
      </c>
      <c r="P70" s="125" t="n">
        <v>0</v>
      </c>
      <c r="Q70" s="125" t="n">
        <v>7</v>
      </c>
      <c r="R70" s="124" t="n"/>
      <c r="S70" s="125" t="n"/>
      <c r="T70" s="14" t="n"/>
      <c r="U70" s="14" t="n"/>
      <c r="V70" s="14" t="n"/>
      <c r="W70" s="125" t="n"/>
      <c r="X70" s="124" t="n"/>
      <c r="Y70" s="125" t="n"/>
      <c r="Z70" s="125" t="n"/>
      <c r="AA70" s="125" t="n"/>
      <c r="AB70" s="125" t="n"/>
      <c r="AC70" s="14" t="n"/>
    </row>
    <row r="71" ht="18.75" customHeight="1" s="200">
      <c r="A71" s="7" t="inlineStr">
        <is>
          <t>31 专项业务类</t>
        </is>
      </c>
      <c r="B71" s="7" t="inlineStr">
        <is>
          <t>530300210000000018272</t>
        </is>
      </c>
      <c r="C71" s="7" t="inlineStr">
        <is>
          <t>2021年省级非物质文化遗产传承人补助资金</t>
        </is>
      </c>
      <c r="D71" s="14" t="n"/>
      <c r="E71" s="7" t="inlineStr">
        <is>
          <t>2070109</t>
        </is>
      </c>
      <c r="F71" s="7" t="inlineStr">
        <is>
          <t>群众文化</t>
        </is>
      </c>
      <c r="G71" s="7" t="inlineStr">
        <is>
          <t>30305</t>
        </is>
      </c>
      <c r="H71" s="7" t="inlineStr">
        <is>
          <t>生活补助</t>
        </is>
      </c>
      <c r="I71" s="124" t="n">
        <v>0.8</v>
      </c>
      <c r="J71" s="125" t="n">
        <v>0.8</v>
      </c>
      <c r="K71" s="125" t="n">
        <v>0.8</v>
      </c>
      <c r="L71" s="125" t="n">
        <v>0</v>
      </c>
      <c r="M71" s="125" t="n">
        <v>0</v>
      </c>
      <c r="N71" s="125" t="n">
        <v>0</v>
      </c>
      <c r="O71" s="125" t="n">
        <v>0</v>
      </c>
      <c r="P71" s="125" t="n">
        <v>0</v>
      </c>
      <c r="Q71" s="125" t="n">
        <v>0.8</v>
      </c>
      <c r="R71" s="124" t="n"/>
      <c r="S71" s="125" t="n"/>
      <c r="T71" s="14" t="n"/>
      <c r="U71" s="14" t="n"/>
      <c r="V71" s="14" t="n"/>
      <c r="W71" s="125" t="n"/>
      <c r="X71" s="124" t="n"/>
      <c r="Y71" s="125" t="n"/>
      <c r="Z71" s="125" t="n"/>
      <c r="AA71" s="125" t="n"/>
      <c r="AB71" s="125" t="n"/>
      <c r="AC71" s="14" t="n"/>
    </row>
    <row r="72" ht="18.75" customHeight="1" s="200">
      <c r="A72" s="7" t="inlineStr">
        <is>
          <t>31 专项业务类</t>
        </is>
      </c>
      <c r="B72" s="7" t="inlineStr">
        <is>
          <t>530300210000000018142</t>
        </is>
      </c>
      <c r="C72" s="7" t="inlineStr">
        <is>
          <t>纪念“中国共产党成立100周年”主题摄影展项目经费</t>
        </is>
      </c>
      <c r="D72" s="7" t="inlineStr">
        <is>
          <t>曲靖市新闻图片社</t>
        </is>
      </c>
      <c r="E72" s="7" t="inlineStr">
        <is>
          <t>2079999</t>
        </is>
      </c>
      <c r="F72" s="7" t="inlineStr">
        <is>
          <t>其他文化旅游体育与传媒支出</t>
        </is>
      </c>
      <c r="G72" s="7" t="inlineStr">
        <is>
          <t>30201</t>
        </is>
      </c>
      <c r="H72" s="7" t="inlineStr">
        <is>
          <t>办公费</t>
        </is>
      </c>
      <c r="I72" s="124" t="n">
        <v>0.3</v>
      </c>
      <c r="J72" s="125" t="n">
        <v>0.3</v>
      </c>
      <c r="K72" s="125" t="n">
        <v>0</v>
      </c>
      <c r="L72" s="125" t="n">
        <v>0.3</v>
      </c>
      <c r="M72" s="125" t="n">
        <v>0</v>
      </c>
      <c r="N72" s="125" t="n">
        <v>0</v>
      </c>
      <c r="O72" s="125" t="n">
        <v>0</v>
      </c>
      <c r="P72" s="125" t="n">
        <v>0</v>
      </c>
      <c r="Q72" s="125" t="n">
        <v>0</v>
      </c>
      <c r="R72" s="124" t="n"/>
      <c r="S72" s="125" t="n"/>
      <c r="T72" s="14" t="n"/>
      <c r="U72" s="14" t="n"/>
      <c r="V72" s="14" t="n"/>
      <c r="W72" s="125" t="n"/>
      <c r="X72" s="124" t="n"/>
      <c r="Y72" s="125" t="n"/>
      <c r="Z72" s="125" t="n"/>
      <c r="AA72" s="125" t="n"/>
      <c r="AB72" s="125" t="n"/>
      <c r="AC72" s="14" t="n"/>
    </row>
    <row r="73" ht="18.75" customHeight="1" s="200">
      <c r="A73" s="14" t="n"/>
      <c r="B73" s="14" t="n"/>
      <c r="C73" s="14" t="n"/>
      <c r="D73" s="14" t="n"/>
      <c r="E73" s="14" t="n"/>
      <c r="F73" s="14" t="n"/>
      <c r="G73" s="7" t="inlineStr">
        <is>
          <t>30202</t>
        </is>
      </c>
      <c r="H73" s="7" t="inlineStr">
        <is>
          <t>印刷费</t>
        </is>
      </c>
      <c r="I73" s="124" t="n">
        <v>1</v>
      </c>
      <c r="J73" s="125" t="n">
        <v>1</v>
      </c>
      <c r="K73" s="125" t="n">
        <v>0</v>
      </c>
      <c r="L73" s="125" t="n">
        <v>1</v>
      </c>
      <c r="M73" s="125" t="n">
        <v>0</v>
      </c>
      <c r="N73" s="125" t="n">
        <v>0</v>
      </c>
      <c r="O73" s="125" t="n">
        <v>0</v>
      </c>
      <c r="P73" s="125" t="n">
        <v>0</v>
      </c>
      <c r="Q73" s="125" t="n">
        <v>0</v>
      </c>
      <c r="R73" s="124" t="n"/>
      <c r="S73" s="125" t="n"/>
      <c r="T73" s="14" t="n"/>
      <c r="U73" s="14" t="n"/>
      <c r="V73" s="14" t="n"/>
      <c r="W73" s="125" t="n"/>
      <c r="X73" s="124" t="n"/>
      <c r="Y73" s="125" t="n"/>
      <c r="Z73" s="125" t="n"/>
      <c r="AA73" s="125" t="n"/>
      <c r="AB73" s="125" t="n"/>
      <c r="AC73" s="14" t="n"/>
    </row>
    <row r="74" ht="18.75" customHeight="1" s="200">
      <c r="A74" s="14" t="n"/>
      <c r="B74" s="14" t="n"/>
      <c r="C74" s="14" t="n"/>
      <c r="D74" s="14" t="n"/>
      <c r="E74" s="14" t="n"/>
      <c r="F74" s="14" t="n"/>
      <c r="G74" s="7" t="inlineStr">
        <is>
          <t>30214</t>
        </is>
      </c>
      <c r="H74" s="7" t="inlineStr">
        <is>
          <t>租赁费</t>
        </is>
      </c>
      <c r="I74" s="124" t="n">
        <v>0.4</v>
      </c>
      <c r="J74" s="125" t="n">
        <v>0.4</v>
      </c>
      <c r="K74" s="125" t="n">
        <v>0</v>
      </c>
      <c r="L74" s="125" t="n">
        <v>0.4</v>
      </c>
      <c r="M74" s="125" t="n">
        <v>0</v>
      </c>
      <c r="N74" s="125" t="n">
        <v>0</v>
      </c>
      <c r="O74" s="125" t="n">
        <v>0</v>
      </c>
      <c r="P74" s="125" t="n">
        <v>0</v>
      </c>
      <c r="Q74" s="125" t="n">
        <v>0</v>
      </c>
      <c r="R74" s="124" t="n"/>
      <c r="S74" s="125" t="n"/>
      <c r="T74" s="14" t="n"/>
      <c r="U74" s="14" t="n"/>
      <c r="V74" s="14" t="n"/>
      <c r="W74" s="125" t="n"/>
      <c r="X74" s="124" t="n"/>
      <c r="Y74" s="125" t="n"/>
      <c r="Z74" s="125" t="n"/>
      <c r="AA74" s="125" t="n"/>
      <c r="AB74" s="125" t="n"/>
      <c r="AC74" s="14" t="n"/>
    </row>
    <row r="75" ht="18.75" customHeight="1" s="200">
      <c r="A75" s="14" t="n"/>
      <c r="B75" s="14" t="n"/>
      <c r="C75" s="14" t="n"/>
      <c r="D75" s="14" t="n"/>
      <c r="E75" s="14" t="n"/>
      <c r="F75" s="14" t="n"/>
      <c r="G75" s="7" t="inlineStr">
        <is>
          <t>30218</t>
        </is>
      </c>
      <c r="H75" s="7" t="inlineStr">
        <is>
          <t>专用材料费</t>
        </is>
      </c>
      <c r="I75" s="124" t="n">
        <v>3</v>
      </c>
      <c r="J75" s="125" t="n">
        <v>3</v>
      </c>
      <c r="K75" s="125" t="n">
        <v>0</v>
      </c>
      <c r="L75" s="125" t="n">
        <v>3</v>
      </c>
      <c r="M75" s="125" t="n">
        <v>0</v>
      </c>
      <c r="N75" s="125" t="n">
        <v>0</v>
      </c>
      <c r="O75" s="125" t="n">
        <v>0</v>
      </c>
      <c r="P75" s="125" t="n">
        <v>0</v>
      </c>
      <c r="Q75" s="125" t="n">
        <v>0</v>
      </c>
      <c r="R75" s="124" t="n"/>
      <c r="S75" s="125" t="n"/>
      <c r="T75" s="14" t="n"/>
      <c r="U75" s="14" t="n"/>
      <c r="V75" s="14" t="n"/>
      <c r="W75" s="125" t="n"/>
      <c r="X75" s="124" t="n"/>
      <c r="Y75" s="125" t="n"/>
      <c r="Z75" s="125" t="n"/>
      <c r="AA75" s="125" t="n"/>
      <c r="AB75" s="125" t="n"/>
      <c r="AC75" s="14" t="n"/>
    </row>
    <row r="76" ht="18.75" customHeight="1" s="200">
      <c r="A76" s="14" t="n"/>
      <c r="B76" s="14" t="n"/>
      <c r="C76" s="14" t="n"/>
      <c r="D76" s="14" t="n"/>
      <c r="E76" s="14" t="n"/>
      <c r="F76" s="14" t="n"/>
      <c r="G76" s="7" t="inlineStr">
        <is>
          <t>30226</t>
        </is>
      </c>
      <c r="H76" s="7" t="inlineStr">
        <is>
          <t>劳务费</t>
        </is>
      </c>
      <c r="I76" s="124" t="n">
        <v>0.3</v>
      </c>
      <c r="J76" s="125" t="n">
        <v>0.3</v>
      </c>
      <c r="K76" s="125" t="n">
        <v>0</v>
      </c>
      <c r="L76" s="125" t="n">
        <v>0.3</v>
      </c>
      <c r="M76" s="125" t="n">
        <v>0</v>
      </c>
      <c r="N76" s="125" t="n">
        <v>0</v>
      </c>
      <c r="O76" s="125" t="n">
        <v>0</v>
      </c>
      <c r="P76" s="125" t="n">
        <v>0</v>
      </c>
      <c r="Q76" s="125" t="n">
        <v>0</v>
      </c>
      <c r="R76" s="124" t="n"/>
      <c r="S76" s="125" t="n"/>
      <c r="T76" s="14" t="n"/>
      <c r="U76" s="14" t="n"/>
      <c r="V76" s="14" t="n"/>
      <c r="W76" s="125" t="n"/>
      <c r="X76" s="124" t="n"/>
      <c r="Y76" s="125" t="n"/>
      <c r="Z76" s="125" t="n"/>
      <c r="AA76" s="125" t="n"/>
      <c r="AB76" s="125" t="n"/>
      <c r="AC76" s="14" t="n"/>
    </row>
    <row r="77" ht="18.75" customHeight="1" s="200">
      <c r="A77" s="14" t="n"/>
      <c r="B77" s="14" t="n"/>
      <c r="C77" s="14" t="n"/>
      <c r="D77" s="14" t="n"/>
      <c r="E77" s="14" t="n"/>
      <c r="F77" s="14" t="n"/>
      <c r="G77" s="7" t="inlineStr">
        <is>
          <t>30227</t>
        </is>
      </c>
      <c r="H77" s="7" t="inlineStr">
        <is>
          <t>委托业务费</t>
        </is>
      </c>
      <c r="I77" s="124" t="n">
        <v>1</v>
      </c>
      <c r="J77" s="125" t="n">
        <v>1</v>
      </c>
      <c r="K77" s="125" t="n">
        <v>0</v>
      </c>
      <c r="L77" s="125" t="n">
        <v>1</v>
      </c>
      <c r="M77" s="125" t="n">
        <v>0</v>
      </c>
      <c r="N77" s="125" t="n">
        <v>0</v>
      </c>
      <c r="O77" s="125" t="n">
        <v>0</v>
      </c>
      <c r="P77" s="125" t="n">
        <v>0</v>
      </c>
      <c r="Q77" s="125" t="n">
        <v>0</v>
      </c>
      <c r="R77" s="124" t="n"/>
      <c r="S77" s="125" t="n"/>
      <c r="T77" s="14" t="n"/>
      <c r="U77" s="14" t="n"/>
      <c r="V77" s="14" t="n"/>
      <c r="W77" s="125" t="n"/>
      <c r="X77" s="124" t="n"/>
      <c r="Y77" s="125" t="n"/>
      <c r="Z77" s="125" t="n"/>
      <c r="AA77" s="125" t="n"/>
      <c r="AB77" s="125" t="n"/>
      <c r="AC77" s="14" t="n"/>
    </row>
    <row r="78" ht="18.75" customHeight="1" s="200">
      <c r="A78" s="7" t="inlineStr">
        <is>
          <t>31 专项业务类</t>
        </is>
      </c>
      <c r="B78" s="7" t="inlineStr">
        <is>
          <t>530300210000000017927</t>
        </is>
      </c>
      <c r="C78" s="7" t="inlineStr">
        <is>
          <t>曲靖市美术馆运营维护专项经费</t>
        </is>
      </c>
      <c r="D78" s="7" t="inlineStr">
        <is>
          <t>曲靖市美术馆</t>
        </is>
      </c>
      <c r="E78" s="7" t="inlineStr">
        <is>
          <t>2070111</t>
        </is>
      </c>
      <c r="F78" s="7" t="inlineStr">
        <is>
          <t>文化创作与保护</t>
        </is>
      </c>
      <c r="G78" s="7" t="inlineStr">
        <is>
          <t>30205</t>
        </is>
      </c>
      <c r="H78" s="7" t="inlineStr">
        <is>
          <t>水费</t>
        </is>
      </c>
      <c r="I78" s="124" t="n">
        <v>10</v>
      </c>
      <c r="J78" s="125" t="n">
        <v>10</v>
      </c>
      <c r="K78" s="125" t="n">
        <v>0</v>
      </c>
      <c r="L78" s="125" t="n">
        <v>10</v>
      </c>
      <c r="M78" s="125" t="n">
        <v>0</v>
      </c>
      <c r="N78" s="125" t="n">
        <v>0</v>
      </c>
      <c r="O78" s="125" t="n">
        <v>0</v>
      </c>
      <c r="P78" s="125" t="n">
        <v>0</v>
      </c>
      <c r="Q78" s="125" t="n">
        <v>0</v>
      </c>
      <c r="R78" s="124" t="n"/>
      <c r="S78" s="125" t="n"/>
      <c r="T78" s="14" t="n"/>
      <c r="U78" s="14" t="n"/>
      <c r="V78" s="14" t="n"/>
      <c r="W78" s="125" t="n"/>
      <c r="X78" s="124" t="n"/>
      <c r="Y78" s="125" t="n"/>
      <c r="Z78" s="125" t="n"/>
      <c r="AA78" s="125" t="n"/>
      <c r="AB78" s="125" t="n"/>
      <c r="AC78" s="14" t="n"/>
    </row>
    <row r="79" ht="18.75" customHeight="1" s="200">
      <c r="A79" s="14" t="n"/>
      <c r="B79" s="14" t="n"/>
      <c r="C79" s="14" t="n"/>
      <c r="D79" s="14" t="n"/>
      <c r="E79" s="14" t="n"/>
      <c r="F79" s="14" t="n"/>
      <c r="G79" s="7" t="inlineStr">
        <is>
          <t>30206</t>
        </is>
      </c>
      <c r="H79" s="7" t="inlineStr">
        <is>
          <t>电费</t>
        </is>
      </c>
      <c r="I79" s="124" t="n">
        <v>8.970000000000001</v>
      </c>
      <c r="J79" s="125" t="n">
        <v>8.970000000000001</v>
      </c>
      <c r="K79" s="125" t="n">
        <v>0</v>
      </c>
      <c r="L79" s="125" t="n">
        <v>8.970000000000001</v>
      </c>
      <c r="M79" s="125" t="n">
        <v>0</v>
      </c>
      <c r="N79" s="125" t="n">
        <v>0</v>
      </c>
      <c r="O79" s="125" t="n">
        <v>0</v>
      </c>
      <c r="P79" s="125" t="n">
        <v>0</v>
      </c>
      <c r="Q79" s="125" t="n">
        <v>0</v>
      </c>
      <c r="R79" s="124" t="n"/>
      <c r="S79" s="125" t="n"/>
      <c r="T79" s="14" t="n"/>
      <c r="U79" s="14" t="n"/>
      <c r="V79" s="14" t="n"/>
      <c r="W79" s="125" t="n"/>
      <c r="X79" s="124" t="n"/>
      <c r="Y79" s="125" t="n"/>
      <c r="Z79" s="125" t="n"/>
      <c r="AA79" s="125" t="n"/>
      <c r="AB79" s="125" t="n"/>
      <c r="AC79" s="14" t="n"/>
    </row>
    <row r="80" ht="18.75" customHeight="1" s="200">
      <c r="A80" s="14" t="n"/>
      <c r="B80" s="14" t="n"/>
      <c r="C80" s="14" t="n"/>
      <c r="D80" s="14" t="n"/>
      <c r="E80" s="14" t="n"/>
      <c r="F80" s="14" t="n"/>
      <c r="G80" s="7" t="inlineStr">
        <is>
          <t>30217</t>
        </is>
      </c>
      <c r="H80" s="7" t="inlineStr">
        <is>
          <t>公务接待费</t>
        </is>
      </c>
      <c r="I80" s="124" t="n">
        <v>1.03</v>
      </c>
      <c r="J80" s="125" t="n">
        <v>1.03</v>
      </c>
      <c r="K80" s="125" t="n">
        <v>0</v>
      </c>
      <c r="L80" s="125" t="n">
        <v>1.03</v>
      </c>
      <c r="M80" s="125" t="n">
        <v>0</v>
      </c>
      <c r="N80" s="125" t="n">
        <v>0</v>
      </c>
      <c r="O80" s="125" t="n">
        <v>0</v>
      </c>
      <c r="P80" s="125" t="n">
        <v>0</v>
      </c>
      <c r="Q80" s="125" t="n">
        <v>0</v>
      </c>
      <c r="R80" s="124" t="n"/>
      <c r="S80" s="125" t="n"/>
      <c r="T80" s="14" t="n"/>
      <c r="U80" s="14" t="n"/>
      <c r="V80" s="14" t="n"/>
      <c r="W80" s="125" t="n"/>
      <c r="X80" s="124" t="n"/>
      <c r="Y80" s="125" t="n"/>
      <c r="Z80" s="125" t="n"/>
      <c r="AA80" s="125" t="n"/>
      <c r="AB80" s="125" t="n"/>
      <c r="AC80" s="14" t="n"/>
    </row>
    <row r="81" ht="18.75" customHeight="1" s="200">
      <c r="A81" s="7" t="inlineStr">
        <is>
          <t>31 专项业务类</t>
        </is>
      </c>
      <c r="B81" s="7" t="inlineStr">
        <is>
          <t>530300210000000018264</t>
        </is>
      </c>
      <c r="C81" s="7" t="inlineStr">
        <is>
          <t>曲靖市美术馆中央免开经费</t>
        </is>
      </c>
      <c r="D81" s="14" t="n"/>
      <c r="E81" s="7" t="inlineStr">
        <is>
          <t>2070199</t>
        </is>
      </c>
      <c r="F81" s="7" t="inlineStr">
        <is>
          <t>其他文化和旅游支出</t>
        </is>
      </c>
      <c r="G81" s="7" t="inlineStr">
        <is>
          <t>30205</t>
        </is>
      </c>
      <c r="H81" s="7" t="inlineStr">
        <is>
          <t>水费</t>
        </is>
      </c>
      <c r="I81" s="124" t="n">
        <v>10</v>
      </c>
      <c r="J81" s="125" t="n">
        <v>10</v>
      </c>
      <c r="K81" s="125" t="n">
        <v>10</v>
      </c>
      <c r="L81" s="125" t="n">
        <v>0</v>
      </c>
      <c r="M81" s="125" t="n">
        <v>0</v>
      </c>
      <c r="N81" s="125" t="n">
        <v>0</v>
      </c>
      <c r="O81" s="125" t="n">
        <v>0</v>
      </c>
      <c r="P81" s="125" t="n">
        <v>0</v>
      </c>
      <c r="Q81" s="125" t="n">
        <v>10</v>
      </c>
      <c r="R81" s="124" t="n"/>
      <c r="S81" s="125" t="n"/>
      <c r="T81" s="14" t="n"/>
      <c r="U81" s="14" t="n"/>
      <c r="V81" s="14" t="n"/>
      <c r="W81" s="125" t="n"/>
      <c r="X81" s="124" t="n"/>
      <c r="Y81" s="125" t="n"/>
      <c r="Z81" s="125" t="n"/>
      <c r="AA81" s="125" t="n"/>
      <c r="AB81" s="125" t="n"/>
      <c r="AC81" s="14" t="n"/>
    </row>
    <row r="82" ht="18.75" customHeight="1" s="200">
      <c r="A82" s="14" t="n"/>
      <c r="B82" s="14" t="n"/>
      <c r="C82" s="14" t="n"/>
      <c r="D82" s="14" t="n"/>
      <c r="E82" s="14" t="n"/>
      <c r="F82" s="14" t="n"/>
      <c r="G82" s="7" t="inlineStr">
        <is>
          <t>30206</t>
        </is>
      </c>
      <c r="H82" s="7" t="inlineStr">
        <is>
          <t>电费</t>
        </is>
      </c>
      <c r="I82" s="124" t="n">
        <v>10</v>
      </c>
      <c r="J82" s="125" t="n">
        <v>10</v>
      </c>
      <c r="K82" s="125" t="n">
        <v>10</v>
      </c>
      <c r="L82" s="125" t="n">
        <v>0</v>
      </c>
      <c r="M82" s="125" t="n">
        <v>0</v>
      </c>
      <c r="N82" s="125" t="n">
        <v>0</v>
      </c>
      <c r="O82" s="125" t="n">
        <v>0</v>
      </c>
      <c r="P82" s="125" t="n">
        <v>0</v>
      </c>
      <c r="Q82" s="125" t="n">
        <v>10</v>
      </c>
      <c r="R82" s="124" t="n"/>
      <c r="S82" s="125" t="n"/>
      <c r="T82" s="14" t="n"/>
      <c r="U82" s="14" t="n"/>
      <c r="V82" s="14" t="n"/>
      <c r="W82" s="125" t="n"/>
      <c r="X82" s="124" t="n"/>
      <c r="Y82" s="125" t="n"/>
      <c r="Z82" s="125" t="n"/>
      <c r="AA82" s="125" t="n"/>
      <c r="AB82" s="125" t="n"/>
      <c r="AC82" s="14" t="n"/>
    </row>
    <row r="83" ht="18.75" customHeight="1" s="200">
      <c r="A83" s="14" t="n"/>
      <c r="B83" s="14" t="n"/>
      <c r="C83" s="14" t="n"/>
      <c r="D83" s="14" t="n"/>
      <c r="E83" s="14" t="n"/>
      <c r="F83" s="14" t="n"/>
      <c r="G83" s="7" t="inlineStr">
        <is>
          <t>30226</t>
        </is>
      </c>
      <c r="H83" s="7" t="inlineStr">
        <is>
          <t>劳务费</t>
        </is>
      </c>
      <c r="I83" s="124" t="n">
        <v>20</v>
      </c>
      <c r="J83" s="125" t="n">
        <v>20</v>
      </c>
      <c r="K83" s="125" t="n">
        <v>20</v>
      </c>
      <c r="L83" s="125" t="n">
        <v>0</v>
      </c>
      <c r="M83" s="125" t="n">
        <v>0</v>
      </c>
      <c r="N83" s="125" t="n">
        <v>0</v>
      </c>
      <c r="O83" s="125" t="n">
        <v>0</v>
      </c>
      <c r="P83" s="125" t="n">
        <v>0</v>
      </c>
      <c r="Q83" s="125" t="n">
        <v>20</v>
      </c>
      <c r="R83" s="124" t="n"/>
      <c r="S83" s="125" t="n"/>
      <c r="T83" s="14" t="n"/>
      <c r="U83" s="14" t="n"/>
      <c r="V83" s="14" t="n"/>
      <c r="W83" s="125" t="n"/>
      <c r="X83" s="124" t="n"/>
      <c r="Y83" s="125" t="n"/>
      <c r="Z83" s="125" t="n"/>
      <c r="AA83" s="125" t="n"/>
      <c r="AB83" s="125" t="n"/>
      <c r="AC83" s="14" t="n"/>
    </row>
    <row r="84" ht="18.75" customHeight="1" s="200">
      <c r="A84" s="7" t="inlineStr">
        <is>
          <t>31 专项业务类</t>
        </is>
      </c>
      <c r="B84" s="7" t="inlineStr">
        <is>
          <t>530300210000000018265</t>
        </is>
      </c>
      <c r="C84" s="7" t="inlineStr">
        <is>
          <t>曲靖市美术馆省级免开经费</t>
        </is>
      </c>
      <c r="D84" s="14" t="n"/>
      <c r="E84" s="7" t="inlineStr">
        <is>
          <t>2070199</t>
        </is>
      </c>
      <c r="F84" s="7" t="inlineStr">
        <is>
          <t>其他文化和旅游支出</t>
        </is>
      </c>
      <c r="G84" s="7" t="inlineStr">
        <is>
          <t>30226</t>
        </is>
      </c>
      <c r="H84" s="7" t="inlineStr">
        <is>
          <t>劳务费</t>
        </is>
      </c>
      <c r="I84" s="124" t="n">
        <v>7</v>
      </c>
      <c r="J84" s="125" t="n">
        <v>7</v>
      </c>
      <c r="K84" s="125" t="n">
        <v>7</v>
      </c>
      <c r="L84" s="125" t="n">
        <v>0</v>
      </c>
      <c r="M84" s="125" t="n">
        <v>0</v>
      </c>
      <c r="N84" s="125" t="n">
        <v>0</v>
      </c>
      <c r="O84" s="125" t="n">
        <v>0</v>
      </c>
      <c r="P84" s="125" t="n">
        <v>0</v>
      </c>
      <c r="Q84" s="125" t="n">
        <v>7</v>
      </c>
      <c r="R84" s="124" t="n"/>
      <c r="S84" s="125" t="n"/>
      <c r="T84" s="14" t="n"/>
      <c r="U84" s="14" t="n"/>
      <c r="V84" s="14" t="n"/>
      <c r="W84" s="125" t="n"/>
      <c r="X84" s="124" t="n"/>
      <c r="Y84" s="125" t="n"/>
      <c r="Z84" s="125" t="n"/>
      <c r="AA84" s="125" t="n"/>
      <c r="AB84" s="125" t="n"/>
      <c r="AC84" s="14" t="n"/>
    </row>
    <row r="85" ht="18.75" customHeight="1" s="200">
      <c r="A85" s="7" t="inlineStr">
        <is>
          <t>31 专项业务类</t>
        </is>
      </c>
      <c r="B85" s="7" t="inlineStr">
        <is>
          <t>530300210000000018266</t>
        </is>
      </c>
      <c r="C85" s="7" t="inlineStr">
        <is>
          <t>大美珠源曲靖版画旅游艺术节专项经费</t>
        </is>
      </c>
      <c r="D85" s="14" t="n"/>
      <c r="E85" s="7" t="inlineStr">
        <is>
          <t>2070109</t>
        </is>
      </c>
      <c r="F85" s="7" t="inlineStr">
        <is>
          <t>群众文化</t>
        </is>
      </c>
      <c r="G85" s="7" t="inlineStr">
        <is>
          <t>30202</t>
        </is>
      </c>
      <c r="H85" s="7" t="inlineStr">
        <is>
          <t>印刷费</t>
        </is>
      </c>
      <c r="I85" s="124" t="n">
        <v>50</v>
      </c>
      <c r="J85" s="125" t="n">
        <v>50</v>
      </c>
      <c r="K85" s="125" t="n">
        <v>50</v>
      </c>
      <c r="L85" s="125" t="n">
        <v>0</v>
      </c>
      <c r="M85" s="125" t="n">
        <v>0</v>
      </c>
      <c r="N85" s="125" t="n">
        <v>0</v>
      </c>
      <c r="O85" s="125" t="n">
        <v>0</v>
      </c>
      <c r="P85" s="125" t="n">
        <v>0</v>
      </c>
      <c r="Q85" s="125" t="n">
        <v>50</v>
      </c>
      <c r="R85" s="124" t="n"/>
      <c r="S85" s="125" t="n"/>
      <c r="T85" s="14" t="n"/>
      <c r="U85" s="14" t="n"/>
      <c r="V85" s="14" t="n"/>
      <c r="W85" s="125" t="n"/>
      <c r="X85" s="124" t="n"/>
      <c r="Y85" s="125" t="n"/>
      <c r="Z85" s="125" t="n"/>
      <c r="AA85" s="125" t="n"/>
      <c r="AB85" s="125" t="n"/>
      <c r="AC85" s="14" t="n"/>
    </row>
    <row r="86" ht="18.75" customHeight="1" s="200">
      <c r="A86" s="14" t="n"/>
      <c r="B86" s="14" t="n"/>
      <c r="C86" s="14" t="n"/>
      <c r="D86" s="14" t="n"/>
      <c r="E86" s="14" t="n"/>
      <c r="F86" s="14" t="n"/>
      <c r="G86" s="7" t="inlineStr">
        <is>
          <t>30218</t>
        </is>
      </c>
      <c r="H86" s="7" t="inlineStr">
        <is>
          <t>专用材料费</t>
        </is>
      </c>
      <c r="I86" s="124" t="n">
        <v>50</v>
      </c>
      <c r="J86" s="125" t="n">
        <v>50</v>
      </c>
      <c r="K86" s="125" t="n">
        <v>50</v>
      </c>
      <c r="L86" s="125" t="n">
        <v>0</v>
      </c>
      <c r="M86" s="125" t="n">
        <v>0</v>
      </c>
      <c r="N86" s="125" t="n">
        <v>0</v>
      </c>
      <c r="O86" s="125" t="n">
        <v>0</v>
      </c>
      <c r="P86" s="125" t="n">
        <v>0</v>
      </c>
      <c r="Q86" s="125" t="n">
        <v>50</v>
      </c>
      <c r="R86" s="124" t="n"/>
      <c r="S86" s="125" t="n"/>
      <c r="T86" s="14" t="n"/>
      <c r="U86" s="14" t="n"/>
      <c r="V86" s="14" t="n"/>
      <c r="W86" s="125" t="n"/>
      <c r="X86" s="124" t="n"/>
      <c r="Y86" s="125" t="n"/>
      <c r="Z86" s="125" t="n"/>
      <c r="AA86" s="125" t="n"/>
      <c r="AB86" s="125" t="n"/>
      <c r="AC86" s="14" t="n"/>
    </row>
    <row r="87" ht="18.75" customHeight="1" s="200">
      <c r="A87" s="14" t="n"/>
      <c r="B87" s="14" t="n"/>
      <c r="C87" s="14" t="n"/>
      <c r="D87" s="14" t="n"/>
      <c r="E87" s="14" t="n"/>
      <c r="F87" s="14" t="n"/>
      <c r="G87" s="7" t="inlineStr">
        <is>
          <t>30226</t>
        </is>
      </c>
      <c r="H87" s="7" t="inlineStr">
        <is>
          <t>劳务费</t>
        </is>
      </c>
      <c r="I87" s="124" t="n">
        <v>65</v>
      </c>
      <c r="J87" s="125" t="n">
        <v>65</v>
      </c>
      <c r="K87" s="125" t="n">
        <v>65</v>
      </c>
      <c r="L87" s="125" t="n">
        <v>0</v>
      </c>
      <c r="M87" s="125" t="n">
        <v>0</v>
      </c>
      <c r="N87" s="125" t="n">
        <v>0</v>
      </c>
      <c r="O87" s="125" t="n">
        <v>0</v>
      </c>
      <c r="P87" s="125" t="n">
        <v>0</v>
      </c>
      <c r="Q87" s="125" t="n">
        <v>65</v>
      </c>
      <c r="R87" s="124" t="n"/>
      <c r="S87" s="125" t="n"/>
      <c r="T87" s="14" t="n"/>
      <c r="U87" s="14" t="n"/>
      <c r="V87" s="14" t="n"/>
      <c r="W87" s="125" t="n"/>
      <c r="X87" s="124" t="n"/>
      <c r="Y87" s="125" t="n"/>
      <c r="Z87" s="125" t="n"/>
      <c r="AA87" s="125" t="n"/>
      <c r="AB87" s="125" t="n"/>
      <c r="AC87" s="14" t="n"/>
    </row>
    <row r="88" ht="18.75" customHeight="1" s="200">
      <c r="A88" s="7" t="inlineStr">
        <is>
          <t>31 专项业务类</t>
        </is>
      </c>
      <c r="B88" s="7" t="inlineStr">
        <is>
          <t>530300210000000018267</t>
        </is>
      </c>
      <c r="C88" s="7" t="inlineStr">
        <is>
          <t>“和谐彩云南、绿色珠源情”采风、创作、展览经费</t>
        </is>
      </c>
      <c r="D88" s="14" t="n"/>
      <c r="E88" s="7" t="inlineStr">
        <is>
          <t>2070109</t>
        </is>
      </c>
      <c r="F88" s="7" t="inlineStr">
        <is>
          <t>群众文化</t>
        </is>
      </c>
      <c r="G88" s="7" t="inlineStr">
        <is>
          <t>30211</t>
        </is>
      </c>
      <c r="H88" s="7" t="inlineStr">
        <is>
          <t>差旅费</t>
        </is>
      </c>
      <c r="I88" s="124" t="n">
        <v>20</v>
      </c>
      <c r="J88" s="125" t="n">
        <v>20</v>
      </c>
      <c r="K88" s="125" t="n">
        <v>20</v>
      </c>
      <c r="L88" s="125" t="n">
        <v>0</v>
      </c>
      <c r="M88" s="125" t="n">
        <v>0</v>
      </c>
      <c r="N88" s="125" t="n">
        <v>0</v>
      </c>
      <c r="O88" s="125" t="n">
        <v>0</v>
      </c>
      <c r="P88" s="125" t="n">
        <v>0</v>
      </c>
      <c r="Q88" s="125" t="n">
        <v>20</v>
      </c>
      <c r="R88" s="124" t="n"/>
      <c r="S88" s="125" t="n"/>
      <c r="T88" s="14" t="n"/>
      <c r="U88" s="14" t="n"/>
      <c r="V88" s="14" t="n"/>
      <c r="W88" s="125" t="n"/>
      <c r="X88" s="124" t="n"/>
      <c r="Y88" s="125" t="n"/>
      <c r="Z88" s="125" t="n"/>
      <c r="AA88" s="125" t="n"/>
      <c r="AB88" s="125" t="n"/>
      <c r="AC88" s="14" t="n"/>
    </row>
    <row r="89" ht="18.75" customHeight="1" s="200">
      <c r="A89" s="14" t="n"/>
      <c r="B89" s="14" t="n"/>
      <c r="C89" s="14" t="n"/>
      <c r="D89" s="14" t="n"/>
      <c r="E89" s="14" t="n"/>
      <c r="F89" s="14" t="n"/>
      <c r="G89" s="7" t="inlineStr">
        <is>
          <t>30218</t>
        </is>
      </c>
      <c r="H89" s="7" t="inlineStr">
        <is>
          <t>专用材料费</t>
        </is>
      </c>
      <c r="I89" s="124" t="n">
        <v>20</v>
      </c>
      <c r="J89" s="125" t="n">
        <v>20</v>
      </c>
      <c r="K89" s="125" t="n">
        <v>20</v>
      </c>
      <c r="L89" s="125" t="n">
        <v>0</v>
      </c>
      <c r="M89" s="125" t="n">
        <v>0</v>
      </c>
      <c r="N89" s="125" t="n">
        <v>0</v>
      </c>
      <c r="O89" s="125" t="n">
        <v>0</v>
      </c>
      <c r="P89" s="125" t="n">
        <v>0</v>
      </c>
      <c r="Q89" s="125" t="n">
        <v>20</v>
      </c>
      <c r="R89" s="124" t="n"/>
      <c r="S89" s="125" t="n"/>
      <c r="T89" s="14" t="n"/>
      <c r="U89" s="14" t="n"/>
      <c r="V89" s="14" t="n"/>
      <c r="W89" s="125" t="n"/>
      <c r="X89" s="124" t="n"/>
      <c r="Y89" s="125" t="n"/>
      <c r="Z89" s="125" t="n"/>
      <c r="AA89" s="125" t="n"/>
      <c r="AB89" s="125" t="n"/>
      <c r="AC89" s="14" t="n"/>
    </row>
    <row r="90" ht="18.75" customHeight="1" s="200">
      <c r="A90" s="7" t="inlineStr">
        <is>
          <t>31 专项业务类</t>
        </is>
      </c>
      <c r="B90" s="7" t="inlineStr">
        <is>
          <t>530300210000000017939</t>
        </is>
      </c>
      <c r="C90" s="7" t="inlineStr">
        <is>
          <t>曲靖市2021年农村文艺汇演暨第八届新剧（节）目展演专项经费</t>
        </is>
      </c>
      <c r="D90" s="7" t="inlineStr">
        <is>
          <t>曲靖市艺术研究所</t>
        </is>
      </c>
      <c r="E90" s="7" t="inlineStr">
        <is>
          <t>2070111</t>
        </is>
      </c>
      <c r="F90" s="7" t="inlineStr">
        <is>
          <t>文化创作与保护</t>
        </is>
      </c>
      <c r="G90" s="7" t="inlineStr">
        <is>
          <t>30201</t>
        </is>
      </c>
      <c r="H90" s="7" t="inlineStr">
        <is>
          <t>办公费</t>
        </is>
      </c>
      <c r="I90" s="124" t="n">
        <v>3</v>
      </c>
      <c r="J90" s="125" t="n">
        <v>3</v>
      </c>
      <c r="K90" s="125" t="n">
        <v>0</v>
      </c>
      <c r="L90" s="125" t="n">
        <v>3</v>
      </c>
      <c r="M90" s="125" t="n">
        <v>0</v>
      </c>
      <c r="N90" s="125" t="n">
        <v>0</v>
      </c>
      <c r="O90" s="125" t="n">
        <v>0</v>
      </c>
      <c r="P90" s="125" t="n">
        <v>0</v>
      </c>
      <c r="Q90" s="125" t="n">
        <v>0</v>
      </c>
      <c r="R90" s="124" t="n"/>
      <c r="S90" s="125" t="n"/>
      <c r="T90" s="14" t="n"/>
      <c r="U90" s="14" t="n"/>
      <c r="V90" s="14" t="n"/>
      <c r="W90" s="125" t="n"/>
      <c r="X90" s="124" t="n"/>
      <c r="Y90" s="125" t="n"/>
      <c r="Z90" s="125" t="n"/>
      <c r="AA90" s="125" t="n"/>
      <c r="AB90" s="125" t="n"/>
      <c r="AC90" s="14" t="n"/>
    </row>
    <row r="91" ht="18.75" customHeight="1" s="200">
      <c r="A91" s="14" t="n"/>
      <c r="B91" s="14" t="n"/>
      <c r="C91" s="14" t="n"/>
      <c r="D91" s="14" t="n"/>
      <c r="E91" s="14" t="n"/>
      <c r="F91" s="14" t="n"/>
      <c r="G91" s="7" t="inlineStr">
        <is>
          <t>30217</t>
        </is>
      </c>
      <c r="H91" s="7" t="inlineStr">
        <is>
          <t>公务接待费</t>
        </is>
      </c>
      <c r="I91" s="124" t="n">
        <v>0.45</v>
      </c>
      <c r="J91" s="125" t="n">
        <v>0.45</v>
      </c>
      <c r="K91" s="125" t="n">
        <v>0</v>
      </c>
      <c r="L91" s="125" t="n">
        <v>0.45</v>
      </c>
      <c r="M91" s="125" t="n">
        <v>0</v>
      </c>
      <c r="N91" s="125" t="n">
        <v>0</v>
      </c>
      <c r="O91" s="125" t="n">
        <v>0</v>
      </c>
      <c r="P91" s="125" t="n">
        <v>0</v>
      </c>
      <c r="Q91" s="125" t="n">
        <v>0</v>
      </c>
      <c r="R91" s="124" t="n"/>
      <c r="S91" s="125" t="n"/>
      <c r="T91" s="14" t="n"/>
      <c r="U91" s="14" t="n"/>
      <c r="V91" s="14" t="n"/>
      <c r="W91" s="125" t="n"/>
      <c r="X91" s="124" t="n"/>
      <c r="Y91" s="125" t="n"/>
      <c r="Z91" s="125" t="n"/>
      <c r="AA91" s="125" t="n"/>
      <c r="AB91" s="125" t="n"/>
      <c r="AC91" s="14" t="n"/>
    </row>
    <row r="92" ht="18.75" customHeight="1" s="200">
      <c r="A92" s="14" t="n"/>
      <c r="B92" s="14" t="n"/>
      <c r="C92" s="14" t="n"/>
      <c r="D92" s="14" t="n"/>
      <c r="E92" s="14" t="n"/>
      <c r="F92" s="14" t="n"/>
      <c r="G92" s="7" t="inlineStr">
        <is>
          <t>30226</t>
        </is>
      </c>
      <c r="H92" s="7" t="inlineStr">
        <is>
          <t>劳务费</t>
        </is>
      </c>
      <c r="I92" s="124" t="n">
        <v>16.32</v>
      </c>
      <c r="J92" s="125" t="n">
        <v>16.32</v>
      </c>
      <c r="K92" s="125" t="n">
        <v>0</v>
      </c>
      <c r="L92" s="125" t="n">
        <v>16.32</v>
      </c>
      <c r="M92" s="125" t="n">
        <v>0</v>
      </c>
      <c r="N92" s="125" t="n">
        <v>0</v>
      </c>
      <c r="O92" s="125" t="n">
        <v>0</v>
      </c>
      <c r="P92" s="125" t="n">
        <v>0</v>
      </c>
      <c r="Q92" s="125" t="n">
        <v>0</v>
      </c>
      <c r="R92" s="124" t="n"/>
      <c r="S92" s="125" t="n"/>
      <c r="T92" s="14" t="n"/>
      <c r="U92" s="14" t="n"/>
      <c r="V92" s="14" t="n"/>
      <c r="W92" s="125" t="n"/>
      <c r="X92" s="124" t="n"/>
      <c r="Y92" s="125" t="n"/>
      <c r="Z92" s="125" t="n"/>
      <c r="AA92" s="125" t="n"/>
      <c r="AB92" s="125" t="n"/>
      <c r="AC92" s="14" t="n"/>
    </row>
    <row r="93" ht="18.75" customHeight="1" s="200">
      <c r="A93" s="14" t="n"/>
      <c r="B93" s="14" t="n"/>
      <c r="C93" s="14" t="n"/>
      <c r="D93" s="14" t="n"/>
      <c r="E93" s="14" t="n"/>
      <c r="F93" s="14" t="n"/>
      <c r="G93" s="7" t="inlineStr">
        <is>
          <t>30231</t>
        </is>
      </c>
      <c r="H93" s="7" t="inlineStr">
        <is>
          <t>公务用车运行维护费</t>
        </is>
      </c>
      <c r="I93" s="124" t="n">
        <v>0.23</v>
      </c>
      <c r="J93" s="125" t="n">
        <v>0.23</v>
      </c>
      <c r="K93" s="125" t="n">
        <v>0</v>
      </c>
      <c r="L93" s="125" t="n">
        <v>0.23</v>
      </c>
      <c r="M93" s="125" t="n">
        <v>0</v>
      </c>
      <c r="N93" s="125" t="n">
        <v>0</v>
      </c>
      <c r="O93" s="125" t="n">
        <v>0</v>
      </c>
      <c r="P93" s="125" t="n">
        <v>0</v>
      </c>
      <c r="Q93" s="125" t="n">
        <v>0</v>
      </c>
      <c r="R93" s="124" t="n"/>
      <c r="S93" s="125" t="n"/>
      <c r="T93" s="14" t="n"/>
      <c r="U93" s="14" t="n"/>
      <c r="V93" s="14" t="n"/>
      <c r="W93" s="125" t="n"/>
      <c r="X93" s="124" t="n"/>
      <c r="Y93" s="125" t="n"/>
      <c r="Z93" s="125" t="n"/>
      <c r="AA93" s="125" t="n"/>
      <c r="AB93" s="125" t="n"/>
      <c r="AC93" s="14" t="n"/>
    </row>
    <row r="94" ht="18.75" customHeight="1" s="200">
      <c r="A94" s="7" t="inlineStr">
        <is>
          <t>31 专项业务类</t>
        </is>
      </c>
      <c r="B94" s="7" t="inlineStr">
        <is>
          <t>530300210000000017945</t>
        </is>
      </c>
      <c r="C94" s="7" t="inlineStr">
        <is>
          <t>曲靖市2021年舞台艺术创作会专项经费</t>
        </is>
      </c>
      <c r="D94" s="14" t="n"/>
      <c r="E94" s="7" t="inlineStr">
        <is>
          <t>2070111</t>
        </is>
      </c>
      <c r="F94" s="7" t="inlineStr">
        <is>
          <t>文化创作与保护</t>
        </is>
      </c>
      <c r="G94" s="7" t="inlineStr">
        <is>
          <t>30214</t>
        </is>
      </c>
      <c r="H94" s="7" t="inlineStr">
        <is>
          <t>租赁费</t>
        </is>
      </c>
      <c r="I94" s="124" t="n">
        <v>2</v>
      </c>
      <c r="J94" s="125" t="n">
        <v>2</v>
      </c>
      <c r="K94" s="125" t="n">
        <v>0</v>
      </c>
      <c r="L94" s="125" t="n">
        <v>2</v>
      </c>
      <c r="M94" s="125" t="n">
        <v>0</v>
      </c>
      <c r="N94" s="125" t="n">
        <v>0</v>
      </c>
      <c r="O94" s="125" t="n">
        <v>0</v>
      </c>
      <c r="P94" s="125" t="n">
        <v>0</v>
      </c>
      <c r="Q94" s="125" t="n">
        <v>0</v>
      </c>
      <c r="R94" s="124" t="n"/>
      <c r="S94" s="125" t="n"/>
      <c r="T94" s="14" t="n"/>
      <c r="U94" s="14" t="n"/>
      <c r="V94" s="14" t="n"/>
      <c r="W94" s="125" t="n"/>
      <c r="X94" s="124" t="n"/>
      <c r="Y94" s="125" t="n"/>
      <c r="Z94" s="125" t="n"/>
      <c r="AA94" s="125" t="n"/>
      <c r="AB94" s="125" t="n"/>
      <c r="AC94" s="14" t="n"/>
    </row>
    <row r="95" ht="18.75" customHeight="1" s="200">
      <c r="A95" s="14" t="n"/>
      <c r="B95" s="14" t="n"/>
      <c r="C95" s="14" t="n"/>
      <c r="D95" s="14" t="n"/>
      <c r="E95" s="14" t="n"/>
      <c r="F95" s="14" t="n"/>
      <c r="G95" s="7" t="inlineStr">
        <is>
          <t>30226</t>
        </is>
      </c>
      <c r="H95" s="7" t="inlineStr">
        <is>
          <t>劳务费</t>
        </is>
      </c>
      <c r="I95" s="124" t="n">
        <v>8</v>
      </c>
      <c r="J95" s="125" t="n">
        <v>8</v>
      </c>
      <c r="K95" s="125" t="n">
        <v>0</v>
      </c>
      <c r="L95" s="125" t="n">
        <v>8</v>
      </c>
      <c r="M95" s="125" t="n">
        <v>0</v>
      </c>
      <c r="N95" s="125" t="n">
        <v>0</v>
      </c>
      <c r="O95" s="125" t="n">
        <v>0</v>
      </c>
      <c r="P95" s="125" t="n">
        <v>0</v>
      </c>
      <c r="Q95" s="125" t="n">
        <v>0</v>
      </c>
      <c r="R95" s="124" t="n"/>
      <c r="S95" s="125" t="n"/>
      <c r="T95" s="14" t="n"/>
      <c r="U95" s="14" t="n"/>
      <c r="V95" s="14" t="n"/>
      <c r="W95" s="125" t="n"/>
      <c r="X95" s="124" t="n"/>
      <c r="Y95" s="125" t="n"/>
      <c r="Z95" s="125" t="n"/>
      <c r="AA95" s="125" t="n"/>
      <c r="AB95" s="125" t="n"/>
      <c r="AC95" s="14" t="n"/>
    </row>
    <row r="96" ht="18.75" customHeight="1" s="200">
      <c r="A96" s="7" t="inlineStr">
        <is>
          <t>31 专项业务类</t>
        </is>
      </c>
      <c r="B96" s="7" t="inlineStr">
        <is>
          <t>530300210000000018141</t>
        </is>
      </c>
      <c r="C96" s="7" t="inlineStr">
        <is>
          <t>市级文物保护单位“一项一策”消防设施配置专项经费</t>
        </is>
      </c>
      <c r="D96" s="7" t="inlineStr">
        <is>
          <t>曲靖市文物管理所</t>
        </is>
      </c>
      <c r="E96" s="7" t="inlineStr">
        <is>
          <t>2070204</t>
        </is>
      </c>
      <c r="F96" s="7" t="inlineStr">
        <is>
          <t>文物保护</t>
        </is>
      </c>
      <c r="G96" s="7" t="inlineStr">
        <is>
          <t>30217</t>
        </is>
      </c>
      <c r="H96" s="7" t="inlineStr">
        <is>
          <t>公务接待费</t>
        </is>
      </c>
      <c r="I96" s="124" t="n">
        <v>1.0185</v>
      </c>
      <c r="J96" s="125" t="n">
        <v>1.0185</v>
      </c>
      <c r="K96" s="125" t="n">
        <v>0</v>
      </c>
      <c r="L96" s="125" t="n">
        <v>1.0185</v>
      </c>
      <c r="M96" s="125" t="n">
        <v>0</v>
      </c>
      <c r="N96" s="125" t="n">
        <v>0</v>
      </c>
      <c r="O96" s="125" t="n">
        <v>0</v>
      </c>
      <c r="P96" s="125" t="n">
        <v>0</v>
      </c>
      <c r="Q96" s="125" t="n">
        <v>0</v>
      </c>
      <c r="R96" s="124" t="n"/>
      <c r="S96" s="125" t="n"/>
      <c r="T96" s="14" t="n"/>
      <c r="U96" s="14" t="n"/>
      <c r="V96" s="14" t="n"/>
      <c r="W96" s="125" t="n"/>
      <c r="X96" s="124" t="n"/>
      <c r="Y96" s="125" t="n"/>
      <c r="Z96" s="125" t="n"/>
      <c r="AA96" s="125" t="n"/>
      <c r="AB96" s="125" t="n"/>
      <c r="AC96" s="14" t="n"/>
    </row>
    <row r="97" ht="18.75" customHeight="1" s="200">
      <c r="A97" s="14" t="n"/>
      <c r="B97" s="14" t="n"/>
      <c r="C97" s="14" t="n"/>
      <c r="D97" s="14" t="n"/>
      <c r="E97" s="14" t="n"/>
      <c r="F97" s="14" t="n"/>
      <c r="G97" s="7" t="inlineStr">
        <is>
          <t>31003</t>
        </is>
      </c>
      <c r="H97" s="7" t="inlineStr">
        <is>
          <t>专用设备购置</t>
        </is>
      </c>
      <c r="I97" s="124" t="n">
        <v>8.9815</v>
      </c>
      <c r="J97" s="125" t="n">
        <v>8.9815</v>
      </c>
      <c r="K97" s="125" t="n">
        <v>0</v>
      </c>
      <c r="L97" s="125" t="n">
        <v>8.9815</v>
      </c>
      <c r="M97" s="125" t="n">
        <v>0</v>
      </c>
      <c r="N97" s="125" t="n">
        <v>0</v>
      </c>
      <c r="O97" s="125" t="n">
        <v>0</v>
      </c>
      <c r="P97" s="125" t="n">
        <v>0</v>
      </c>
      <c r="Q97" s="125" t="n">
        <v>0</v>
      </c>
      <c r="R97" s="124" t="n"/>
      <c r="S97" s="125" t="n"/>
      <c r="T97" s="14" t="n"/>
      <c r="U97" s="14" t="n"/>
      <c r="V97" s="14" t="n"/>
      <c r="W97" s="125" t="n"/>
      <c r="X97" s="124" t="n"/>
      <c r="Y97" s="125" t="n"/>
      <c r="Z97" s="125" t="n"/>
      <c r="AA97" s="125" t="n"/>
      <c r="AB97" s="125" t="n"/>
      <c r="AC97" s="14" t="n"/>
    </row>
    <row r="98" ht="18.75" customHeight="1" s="200">
      <c r="A98" s="7" t="inlineStr">
        <is>
          <t>31 专项业务类</t>
        </is>
      </c>
      <c r="B98" s="7" t="inlineStr">
        <is>
          <t>530300210000000001051</t>
        </is>
      </c>
      <c r="C98" s="7" t="inlineStr">
        <is>
          <t>文化市场综合行政执法专项资金</t>
        </is>
      </c>
      <c r="D98" s="7" t="inlineStr">
        <is>
          <t>曲靖市文化市场综合行政执法支队</t>
        </is>
      </c>
      <c r="E98" s="7" t="inlineStr">
        <is>
          <t>2070112</t>
        </is>
      </c>
      <c r="F98" s="7" t="inlineStr">
        <is>
          <t>文化和旅游市场管理</t>
        </is>
      </c>
      <c r="G98" s="7" t="inlineStr">
        <is>
          <t>30201</t>
        </is>
      </c>
      <c r="H98" s="7" t="inlineStr">
        <is>
          <t>办公费</t>
        </is>
      </c>
      <c r="I98" s="124" t="n">
        <v>16.25</v>
      </c>
      <c r="J98" s="125" t="n">
        <v>16.25</v>
      </c>
      <c r="K98" s="125" t="n">
        <v>0</v>
      </c>
      <c r="L98" s="125" t="n">
        <v>16.25</v>
      </c>
      <c r="M98" s="125" t="n">
        <v>0</v>
      </c>
      <c r="N98" s="125" t="n">
        <v>0</v>
      </c>
      <c r="O98" s="125" t="n">
        <v>0</v>
      </c>
      <c r="P98" s="125" t="n">
        <v>0</v>
      </c>
      <c r="Q98" s="125" t="n">
        <v>0</v>
      </c>
      <c r="R98" s="124" t="n"/>
      <c r="S98" s="125" t="n"/>
      <c r="T98" s="14" t="n"/>
      <c r="U98" s="14" t="n"/>
      <c r="V98" s="14" t="n"/>
      <c r="W98" s="125" t="n"/>
      <c r="X98" s="124" t="n"/>
      <c r="Y98" s="125" t="n"/>
      <c r="Z98" s="125" t="n"/>
      <c r="AA98" s="125" t="n"/>
      <c r="AB98" s="125" t="n"/>
      <c r="AC98" s="14" t="n"/>
    </row>
    <row r="99" ht="18.75" customHeight="1" s="200">
      <c r="A99" s="14" t="n"/>
      <c r="B99" s="14" t="n"/>
      <c r="C99" s="14" t="n"/>
      <c r="D99" s="14" t="n"/>
      <c r="E99" s="14" t="n"/>
      <c r="F99" s="14" t="n"/>
      <c r="G99" s="7" t="inlineStr">
        <is>
          <t>30217</t>
        </is>
      </c>
      <c r="H99" s="7" t="inlineStr">
        <is>
          <t>公务接待费</t>
        </is>
      </c>
      <c r="I99" s="124" t="n">
        <v>1.88</v>
      </c>
      <c r="J99" s="125" t="n">
        <v>1.88</v>
      </c>
      <c r="K99" s="125" t="n">
        <v>0</v>
      </c>
      <c r="L99" s="125" t="n">
        <v>1.88</v>
      </c>
      <c r="M99" s="125" t="n">
        <v>0</v>
      </c>
      <c r="N99" s="125" t="n">
        <v>0</v>
      </c>
      <c r="O99" s="125" t="n">
        <v>0</v>
      </c>
      <c r="P99" s="125" t="n">
        <v>0</v>
      </c>
      <c r="Q99" s="125" t="n">
        <v>0</v>
      </c>
      <c r="R99" s="124" t="n"/>
      <c r="S99" s="125" t="n"/>
      <c r="T99" s="14" t="n"/>
      <c r="U99" s="14" t="n"/>
      <c r="V99" s="14" t="n"/>
      <c r="W99" s="125" t="n"/>
      <c r="X99" s="124" t="n"/>
      <c r="Y99" s="125" t="n"/>
      <c r="Z99" s="125" t="n"/>
      <c r="AA99" s="125" t="n"/>
      <c r="AB99" s="125" t="n"/>
      <c r="AC99" s="14" t="n"/>
    </row>
    <row r="100" ht="18.75" customHeight="1" s="200">
      <c r="A100" s="14" t="n"/>
      <c r="B100" s="14" t="n"/>
      <c r="C100" s="14" t="n"/>
      <c r="D100" s="14" t="n"/>
      <c r="E100" s="14" t="n"/>
      <c r="F100" s="14" t="n"/>
      <c r="G100" s="7" t="inlineStr">
        <is>
          <t>30231</t>
        </is>
      </c>
      <c r="H100" s="7" t="inlineStr">
        <is>
          <t>公务用车运行维护费</t>
        </is>
      </c>
      <c r="I100" s="124" t="n">
        <v>1.87</v>
      </c>
      <c r="J100" s="125" t="n">
        <v>1.87</v>
      </c>
      <c r="K100" s="125" t="n">
        <v>0</v>
      </c>
      <c r="L100" s="125" t="n">
        <v>1.87</v>
      </c>
      <c r="M100" s="125" t="n">
        <v>0</v>
      </c>
      <c r="N100" s="125" t="n">
        <v>0</v>
      </c>
      <c r="O100" s="125" t="n">
        <v>0</v>
      </c>
      <c r="P100" s="125" t="n">
        <v>0</v>
      </c>
      <c r="Q100" s="125" t="n">
        <v>0</v>
      </c>
      <c r="R100" s="124" t="n"/>
      <c r="S100" s="125" t="n"/>
      <c r="T100" s="14" t="n"/>
      <c r="U100" s="14" t="n"/>
      <c r="V100" s="14" t="n"/>
      <c r="W100" s="125" t="n"/>
      <c r="X100" s="124" t="n"/>
      <c r="Y100" s="125" t="n"/>
      <c r="Z100" s="125" t="n"/>
      <c r="AA100" s="125" t="n"/>
      <c r="AB100" s="125" t="n"/>
      <c r="AC100" s="14" t="n"/>
    </row>
    <row r="101" ht="18.75" customHeight="1" s="200">
      <c r="A101" s="7" t="inlineStr">
        <is>
          <t>31 专项业务类</t>
        </is>
      </c>
      <c r="B101" s="7" t="inlineStr">
        <is>
          <t>530300210000000001341</t>
        </is>
      </c>
      <c r="C101" s="7" t="inlineStr">
        <is>
          <t>文化市场综合执法非税收入返还补助资金</t>
        </is>
      </c>
      <c r="D101" s="14" t="n"/>
      <c r="E101" s="7" t="inlineStr">
        <is>
          <t>2070112</t>
        </is>
      </c>
      <c r="F101" s="7" t="inlineStr">
        <is>
          <t>文化和旅游市场管理</t>
        </is>
      </c>
      <c r="G101" s="7" t="inlineStr">
        <is>
          <t>30201</t>
        </is>
      </c>
      <c r="H101" s="7" t="inlineStr">
        <is>
          <t>办公费</t>
        </is>
      </c>
      <c r="I101" s="124" t="n">
        <v>8.800000000000001</v>
      </c>
      <c r="J101" s="125" t="n">
        <v>8.800000000000001</v>
      </c>
      <c r="K101" s="125" t="n">
        <v>0</v>
      </c>
      <c r="L101" s="125" t="n">
        <v>0</v>
      </c>
      <c r="M101" s="125" t="n">
        <v>0</v>
      </c>
      <c r="N101" s="125" t="n">
        <v>8.800000000000001</v>
      </c>
      <c r="O101" s="125" t="n">
        <v>0</v>
      </c>
      <c r="P101" s="125" t="n">
        <v>0</v>
      </c>
      <c r="Q101" s="125" t="n">
        <v>0</v>
      </c>
      <c r="R101" s="124" t="n"/>
      <c r="S101" s="125" t="n"/>
      <c r="T101" s="14" t="n"/>
      <c r="U101" s="14" t="n"/>
      <c r="V101" s="14" t="n"/>
      <c r="W101" s="125" t="n"/>
      <c r="X101" s="124" t="n"/>
      <c r="Y101" s="125" t="n"/>
      <c r="Z101" s="125" t="n"/>
      <c r="AA101" s="125" t="n"/>
      <c r="AB101" s="125" t="n"/>
      <c r="AC101" s="14" t="n"/>
    </row>
    <row r="102" ht="18.75" customHeight="1" s="200">
      <c r="A102" s="7" t="inlineStr">
        <is>
          <t>221 大型公用设施运行维护费</t>
        </is>
      </c>
      <c r="B102" s="7" t="inlineStr">
        <is>
          <t>530300210000000017655</t>
        </is>
      </c>
      <c r="C102" s="7" t="inlineStr">
        <is>
          <t>博物馆运营维护专项经费</t>
        </is>
      </c>
      <c r="D102" s="7" t="inlineStr">
        <is>
          <t>曲靖市博物馆</t>
        </is>
      </c>
      <c r="E102" s="7" t="inlineStr">
        <is>
          <t>2070205</t>
        </is>
      </c>
      <c r="F102" s="7" t="inlineStr">
        <is>
          <t>博物馆</t>
        </is>
      </c>
      <c r="G102" s="7" t="inlineStr">
        <is>
          <t>30201</t>
        </is>
      </c>
      <c r="H102" s="7" t="inlineStr">
        <is>
          <t>办公费</t>
        </is>
      </c>
      <c r="I102" s="124" t="n">
        <v>4</v>
      </c>
      <c r="J102" s="125" t="n">
        <v>4</v>
      </c>
      <c r="K102" s="125" t="n">
        <v>0</v>
      </c>
      <c r="L102" s="125" t="n">
        <v>4</v>
      </c>
      <c r="M102" s="125" t="n">
        <v>0</v>
      </c>
      <c r="N102" s="125" t="n">
        <v>0</v>
      </c>
      <c r="O102" s="125" t="n">
        <v>0</v>
      </c>
      <c r="P102" s="125" t="n">
        <v>0</v>
      </c>
      <c r="Q102" s="125" t="n">
        <v>0</v>
      </c>
      <c r="R102" s="124" t="n"/>
      <c r="S102" s="125" t="n"/>
      <c r="T102" s="14" t="n"/>
      <c r="U102" s="14" t="n"/>
      <c r="V102" s="14" t="n"/>
      <c r="W102" s="125" t="n"/>
      <c r="X102" s="124" t="n"/>
      <c r="Y102" s="125" t="n"/>
      <c r="Z102" s="125" t="n"/>
      <c r="AA102" s="125" t="n"/>
      <c r="AB102" s="125" t="n"/>
      <c r="AC102" s="14" t="n"/>
    </row>
    <row r="103" ht="18.75" customHeight="1" s="200">
      <c r="A103" s="14" t="n"/>
      <c r="B103" s="14" t="n"/>
      <c r="C103" s="14" t="n"/>
      <c r="D103" s="14" t="n"/>
      <c r="E103" s="14" t="n"/>
      <c r="F103" s="14" t="n"/>
      <c r="G103" s="7" t="inlineStr">
        <is>
          <t>30205</t>
        </is>
      </c>
      <c r="H103" s="7" t="inlineStr">
        <is>
          <t>水费</t>
        </is>
      </c>
      <c r="I103" s="124" t="n">
        <v>1</v>
      </c>
      <c r="J103" s="125" t="n">
        <v>1</v>
      </c>
      <c r="K103" s="125" t="n">
        <v>0</v>
      </c>
      <c r="L103" s="125" t="n">
        <v>1</v>
      </c>
      <c r="M103" s="125" t="n">
        <v>0</v>
      </c>
      <c r="N103" s="125" t="n">
        <v>0</v>
      </c>
      <c r="O103" s="125" t="n">
        <v>0</v>
      </c>
      <c r="P103" s="125" t="n">
        <v>0</v>
      </c>
      <c r="Q103" s="125" t="n">
        <v>0</v>
      </c>
      <c r="R103" s="124" t="n"/>
      <c r="S103" s="125" t="n"/>
      <c r="T103" s="14" t="n"/>
      <c r="U103" s="14" t="n"/>
      <c r="V103" s="14" t="n"/>
      <c r="W103" s="125" t="n"/>
      <c r="X103" s="124" t="n"/>
      <c r="Y103" s="125" t="n"/>
      <c r="Z103" s="125" t="n"/>
      <c r="AA103" s="125" t="n"/>
      <c r="AB103" s="125" t="n"/>
      <c r="AC103" s="14" t="n"/>
    </row>
    <row r="104" ht="18.75" customHeight="1" s="200">
      <c r="A104" s="14" t="n"/>
      <c r="B104" s="14" t="n"/>
      <c r="C104" s="14" t="n"/>
      <c r="D104" s="14" t="n"/>
      <c r="E104" s="14" t="n"/>
      <c r="F104" s="14" t="n"/>
      <c r="G104" s="7" t="inlineStr">
        <is>
          <t>30206</t>
        </is>
      </c>
      <c r="H104" s="7" t="inlineStr">
        <is>
          <t>电费</t>
        </is>
      </c>
      <c r="I104" s="124" t="n">
        <v>15</v>
      </c>
      <c r="J104" s="125" t="n">
        <v>15</v>
      </c>
      <c r="K104" s="125" t="n">
        <v>0</v>
      </c>
      <c r="L104" s="125" t="n">
        <v>15</v>
      </c>
      <c r="M104" s="125" t="n">
        <v>0</v>
      </c>
      <c r="N104" s="125" t="n">
        <v>0</v>
      </c>
      <c r="O104" s="125" t="n">
        <v>0</v>
      </c>
      <c r="P104" s="125" t="n">
        <v>0</v>
      </c>
      <c r="Q104" s="125" t="n">
        <v>0</v>
      </c>
      <c r="R104" s="124" t="n"/>
      <c r="S104" s="125" t="n"/>
      <c r="T104" s="14" t="n"/>
      <c r="U104" s="14" t="n"/>
      <c r="V104" s="14" t="n"/>
      <c r="W104" s="125" t="n"/>
      <c r="X104" s="124" t="n"/>
      <c r="Y104" s="125" t="n"/>
      <c r="Z104" s="125" t="n"/>
      <c r="AA104" s="125" t="n"/>
      <c r="AB104" s="125" t="n"/>
      <c r="AC104" s="14" t="n"/>
    </row>
    <row r="105" ht="18.75" customHeight="1" s="200">
      <c r="A105" s="14" t="n"/>
      <c r="B105" s="14" t="n"/>
      <c r="C105" s="14" t="n"/>
      <c r="D105" s="14" t="n"/>
      <c r="E105" s="14" t="n"/>
      <c r="F105" s="14" t="n"/>
      <c r="G105" s="7" t="inlineStr">
        <is>
          <t>30213</t>
        </is>
      </c>
      <c r="H105" s="7" t="inlineStr">
        <is>
          <t>维修（护）费</t>
        </is>
      </c>
      <c r="I105" s="124" t="n">
        <v>4.665</v>
      </c>
      <c r="J105" s="125" t="n">
        <v>4.665</v>
      </c>
      <c r="K105" s="125" t="n">
        <v>0</v>
      </c>
      <c r="L105" s="125" t="n">
        <v>4.665</v>
      </c>
      <c r="M105" s="125" t="n">
        <v>0</v>
      </c>
      <c r="N105" s="125" t="n">
        <v>0</v>
      </c>
      <c r="O105" s="125" t="n">
        <v>0</v>
      </c>
      <c r="P105" s="125" t="n">
        <v>0</v>
      </c>
      <c r="Q105" s="125" t="n">
        <v>0</v>
      </c>
      <c r="R105" s="124" t="n"/>
      <c r="S105" s="125" t="n"/>
      <c r="T105" s="14" t="n"/>
      <c r="U105" s="14" t="n"/>
      <c r="V105" s="14" t="n"/>
      <c r="W105" s="125" t="n"/>
      <c r="X105" s="124" t="n"/>
      <c r="Y105" s="125" t="n"/>
      <c r="Z105" s="125" t="n"/>
      <c r="AA105" s="125" t="n"/>
      <c r="AB105" s="125" t="n"/>
      <c r="AC105" s="14" t="n"/>
    </row>
    <row r="106" ht="18.75" customHeight="1" s="200">
      <c r="A106" s="14" t="n"/>
      <c r="B106" s="14" t="n"/>
      <c r="C106" s="14" t="n"/>
      <c r="D106" s="14" t="n"/>
      <c r="E106" s="14" t="n"/>
      <c r="F106" s="14" t="n"/>
      <c r="G106" s="7" t="inlineStr">
        <is>
          <t>30217</t>
        </is>
      </c>
      <c r="H106" s="7" t="inlineStr">
        <is>
          <t>公务接待费</t>
        </is>
      </c>
      <c r="I106" s="124" t="n">
        <v>5.335</v>
      </c>
      <c r="J106" s="125" t="n">
        <v>5.335</v>
      </c>
      <c r="K106" s="125" t="n">
        <v>0</v>
      </c>
      <c r="L106" s="125" t="n">
        <v>5.335</v>
      </c>
      <c r="M106" s="125" t="n">
        <v>0</v>
      </c>
      <c r="N106" s="125" t="n">
        <v>0</v>
      </c>
      <c r="O106" s="125" t="n">
        <v>0</v>
      </c>
      <c r="P106" s="125" t="n">
        <v>0</v>
      </c>
      <c r="Q106" s="125" t="n">
        <v>0</v>
      </c>
      <c r="R106" s="124" t="n"/>
      <c r="S106" s="125" t="n"/>
      <c r="T106" s="14" t="n"/>
      <c r="U106" s="14" t="n"/>
      <c r="V106" s="14" t="n"/>
      <c r="W106" s="125" t="n"/>
      <c r="X106" s="124" t="n"/>
      <c r="Y106" s="125" t="n"/>
      <c r="Z106" s="125" t="n"/>
      <c r="AA106" s="125" t="n"/>
      <c r="AB106" s="125" t="n"/>
      <c r="AC106" s="14" t="n"/>
    </row>
    <row r="107" ht="18.75" customHeight="1" s="200">
      <c r="A107" s="7" t="inlineStr">
        <is>
          <t>31 专项业务类</t>
        </is>
      </c>
      <c r="B107" s="7" t="inlineStr">
        <is>
          <t>530300210000000017977</t>
        </is>
      </c>
      <c r="C107" s="7" t="inlineStr">
        <is>
          <t>曲靖市博物馆免费开放补助经费</t>
        </is>
      </c>
      <c r="D107" s="14" t="n"/>
      <c r="E107" s="7" t="inlineStr">
        <is>
          <t>2070205</t>
        </is>
      </c>
      <c r="F107" s="7" t="inlineStr">
        <is>
          <t>博物馆</t>
        </is>
      </c>
      <c r="G107" s="7" t="inlineStr">
        <is>
          <t>30201</t>
        </is>
      </c>
      <c r="H107" s="7" t="inlineStr">
        <is>
          <t>办公费</t>
        </is>
      </c>
      <c r="I107" s="124" t="n">
        <v>60</v>
      </c>
      <c r="J107" s="125" t="n">
        <v>60</v>
      </c>
      <c r="K107" s="125" t="n">
        <v>60</v>
      </c>
      <c r="L107" s="125" t="n">
        <v>0</v>
      </c>
      <c r="M107" s="125" t="n">
        <v>0</v>
      </c>
      <c r="N107" s="125" t="n">
        <v>0</v>
      </c>
      <c r="O107" s="125" t="n">
        <v>0</v>
      </c>
      <c r="P107" s="125" t="n">
        <v>0</v>
      </c>
      <c r="Q107" s="125" t="n">
        <v>60</v>
      </c>
      <c r="R107" s="124" t="n"/>
      <c r="S107" s="125" t="n"/>
      <c r="T107" s="14" t="n"/>
      <c r="U107" s="14" t="n"/>
      <c r="V107" s="14" t="n"/>
      <c r="W107" s="125" t="n"/>
      <c r="X107" s="124" t="n"/>
      <c r="Y107" s="125" t="n"/>
      <c r="Z107" s="125" t="n"/>
      <c r="AA107" s="125" t="n"/>
      <c r="AB107" s="125" t="n"/>
      <c r="AC107" s="14" t="n"/>
    </row>
    <row r="108" ht="18.75" customHeight="1" s="200">
      <c r="A108" s="7" t="inlineStr">
        <is>
          <t>31 专项业务类</t>
        </is>
      </c>
      <c r="B108" s="7" t="inlineStr">
        <is>
          <t>530300210000000017998</t>
        </is>
      </c>
      <c r="C108" s="7" t="inlineStr">
        <is>
          <t>博物馆公益性岗位和购买服务人员专项经费</t>
        </is>
      </c>
      <c r="D108" s="14" t="n"/>
      <c r="E108" s="7" t="inlineStr">
        <is>
          <t>2070205</t>
        </is>
      </c>
      <c r="F108" s="7" t="inlineStr">
        <is>
          <t>博物馆</t>
        </is>
      </c>
      <c r="G108" s="7" t="inlineStr">
        <is>
          <t>30226</t>
        </is>
      </c>
      <c r="H108" s="7" t="inlineStr">
        <is>
          <t>劳务费</t>
        </is>
      </c>
      <c r="I108" s="124" t="n">
        <v>90</v>
      </c>
      <c r="J108" s="125" t="n">
        <v>90</v>
      </c>
      <c r="K108" s="125" t="n">
        <v>0</v>
      </c>
      <c r="L108" s="125" t="n">
        <v>90</v>
      </c>
      <c r="M108" s="125" t="n">
        <v>0</v>
      </c>
      <c r="N108" s="125" t="n">
        <v>0</v>
      </c>
      <c r="O108" s="125" t="n">
        <v>0</v>
      </c>
      <c r="P108" s="125" t="n">
        <v>0</v>
      </c>
      <c r="Q108" s="125" t="n">
        <v>0</v>
      </c>
      <c r="R108" s="124" t="n"/>
      <c r="S108" s="125" t="n"/>
      <c r="T108" s="14" t="n"/>
      <c r="U108" s="14" t="n"/>
      <c r="V108" s="14" t="n"/>
      <c r="W108" s="125" t="n"/>
      <c r="X108" s="124" t="n"/>
      <c r="Y108" s="125" t="n"/>
      <c r="Z108" s="125" t="n"/>
      <c r="AA108" s="125" t="n"/>
      <c r="AB108" s="125" t="n"/>
      <c r="AC108" s="14" t="n"/>
    </row>
    <row r="109" ht="18.75" customHeight="1" s="200">
      <c r="A109" s="128" t="inlineStr">
        <is>
          <t>合  计</t>
        </is>
      </c>
      <c r="B109" s="129" t="n"/>
      <c r="C109" s="129" t="n"/>
      <c r="D109" s="129" t="n"/>
      <c r="E109" s="129" t="n"/>
      <c r="F109" s="129" t="n"/>
      <c r="G109" s="129" t="n"/>
      <c r="H109" s="130" t="n"/>
      <c r="I109" s="124" t="n">
        <v>9947.799999999999</v>
      </c>
      <c r="J109" s="125" t="n">
        <v>9947.799999999999</v>
      </c>
      <c r="K109" s="125" t="n">
        <v>9191</v>
      </c>
      <c r="L109" s="125" t="n">
        <v>688</v>
      </c>
      <c r="M109" s="125" t="n">
        <v>0</v>
      </c>
      <c r="N109" s="125" t="n">
        <v>8.800000000000001</v>
      </c>
      <c r="O109" s="125" t="n">
        <v>60</v>
      </c>
      <c r="P109" s="125" t="n">
        <v>0</v>
      </c>
      <c r="Q109" s="125" t="n">
        <v>9191</v>
      </c>
      <c r="R109" s="124" t="n"/>
      <c r="S109" s="125" t="n"/>
      <c r="T109" s="127" t="n"/>
      <c r="U109" s="127" t="n"/>
      <c r="V109" s="127" t="n"/>
      <c r="W109" s="125" t="n"/>
      <c r="X109" s="124" t="n"/>
      <c r="Y109" s="125" t="n"/>
      <c r="Z109" s="125" t="n"/>
      <c r="AA109" s="125" t="n"/>
      <c r="AB109" s="125" t="n"/>
      <c r="AC109" s="125" t="n"/>
    </row>
  </sheetData>
  <mergeCells count="35">
    <mergeCell ref="F4:F7"/>
    <mergeCell ref="H4:H7"/>
    <mergeCell ref="J5:Q5"/>
    <mergeCell ref="P6:P7"/>
    <mergeCell ref="S5:S7"/>
    <mergeCell ref="U5:U7"/>
    <mergeCell ref="C4:C7"/>
    <mergeCell ref="E4:E7"/>
    <mergeCell ref="R5:R7"/>
    <mergeCell ref="J6:K6"/>
    <mergeCell ref="M6:M7"/>
    <mergeCell ref="X4:AC4"/>
    <mergeCell ref="Q6:Q7"/>
    <mergeCell ref="T5:T7"/>
    <mergeCell ref="AB5:AB7"/>
    <mergeCell ref="A3:H3"/>
    <mergeCell ref="D4:D7"/>
    <mergeCell ref="G4:G7"/>
    <mergeCell ref="L6:L7"/>
    <mergeCell ref="N6:N7"/>
    <mergeCell ref="V5:V7"/>
    <mergeCell ref="A2:AC2"/>
    <mergeCell ref="Y5:Y7"/>
    <mergeCell ref="A4:A7"/>
    <mergeCell ref="I4:I7"/>
    <mergeCell ref="A109:H109"/>
    <mergeCell ref="B4:B7"/>
    <mergeCell ref="J4:S4"/>
    <mergeCell ref="W4:W7"/>
    <mergeCell ref="T4:V4"/>
    <mergeCell ref="AA5:AA7"/>
    <mergeCell ref="AC5:AC7"/>
    <mergeCell ref="O6:O7"/>
    <mergeCell ref="X5:X7"/>
    <mergeCell ref="Z5:Z7"/>
  </mergeCells>
  <printOptions horizontalCentered="1"/>
  <pageMargins left="0.385416666666667" right="0.385416666666667" top="0.510416666666667" bottom="0.510416666666667" header="0.3125" footer="0.3125"/>
  <pageSetup orientation="landscape" paperSize="9" scale="49" useFirstPageNumber="1"/>
</worksheet>
</file>

<file path=xl/worksheets/sheet9.xml><?xml version="1.0" encoding="utf-8"?>
<worksheet xmlns="http://schemas.openxmlformats.org/spreadsheetml/2006/main">
  <sheetPr>
    <outlinePr summaryBelow="0" summaryRight="0"/>
    <pageSetUpPr fitToPage="1"/>
  </sheetPr>
  <dimension ref="A1:J246"/>
  <sheetViews>
    <sheetView tabSelected="1" topLeftCell="A187" workbookViewId="0">
      <selection activeCell="J225" sqref="J225"/>
    </sheetView>
  </sheetViews>
  <sheetFormatPr baseColWidth="8" defaultColWidth="10.6666666666667" defaultRowHeight="12.25" customHeight="1"/>
  <cols>
    <col width="40" customWidth="1" style="1" min="1" max="1"/>
    <col width="51.4444444444444" customWidth="1" style="1" min="2" max="2"/>
    <col width="27.4444444444444" customWidth="1" style="1" min="3" max="5"/>
    <col width="13.1111111111111" customWidth="1" style="2" min="6" max="6"/>
    <col width="29.3333333333333" customWidth="1" style="1" min="7" max="7"/>
    <col width="18.1111111111111" customWidth="1" style="2" min="8" max="8"/>
    <col width="15.6666666666667" customWidth="1" style="2" min="9" max="9"/>
    <col width="22" customWidth="1" style="1" min="10" max="10"/>
    <col width="10.6666666666667" customWidth="1" style="21" min="11" max="16384"/>
  </cols>
  <sheetData>
    <row r="1" s="200">
      <c r="J1" s="17" t="n"/>
    </row>
    <row r="2" ht="36" customFormat="1" customHeight="1" s="115">
      <c r="A2" s="22" t="inlineStr">
        <is>
          <t>9.项目支出绩效目标表（本级下达）</t>
        </is>
      </c>
    </row>
    <row r="3" ht="24" customFormat="1" customHeight="1" s="20">
      <c r="A3" s="23" t="inlineStr">
        <is>
          <t>单位名称：曲靖市文化和旅游局</t>
        </is>
      </c>
      <c r="B3" s="24" t="n"/>
      <c r="C3" s="24" t="n"/>
      <c r="D3" s="24" t="n"/>
      <c r="E3" s="24" t="n"/>
      <c r="F3" s="24" t="n"/>
      <c r="G3" s="24" t="n"/>
      <c r="H3" s="24" t="n"/>
      <c r="J3" s="31" t="n"/>
    </row>
    <row r="4" ht="44.5" customHeight="1" s="200">
      <c r="A4" s="6" t="inlineStr">
        <is>
          <t>单位名称、项目名称</t>
        </is>
      </c>
      <c r="B4" s="6" t="inlineStr">
        <is>
          <t>项目年度绩效目标</t>
        </is>
      </c>
      <c r="C4" s="6" t="inlineStr">
        <is>
          <t>一级指标</t>
        </is>
      </c>
      <c r="D4" s="6" t="inlineStr">
        <is>
          <t>二级指标</t>
        </is>
      </c>
      <c r="E4" s="6" t="inlineStr">
        <is>
          <t>三级指标</t>
        </is>
      </c>
      <c r="F4" s="25" t="inlineStr">
        <is>
          <t>指标性质</t>
        </is>
      </c>
      <c r="G4" s="6" t="inlineStr">
        <is>
          <t>指标值</t>
        </is>
      </c>
      <c r="H4" s="25" t="inlineStr">
        <is>
          <t>度量单位</t>
        </is>
      </c>
      <c r="I4" s="25" t="inlineStr">
        <is>
          <t>指标属性</t>
        </is>
      </c>
      <c r="J4" s="6" t="inlineStr">
        <is>
          <t>指标内容</t>
        </is>
      </c>
    </row>
    <row r="5" ht="14.25" customHeight="1" s="200">
      <c r="A5" s="6" t="n">
        <v>1</v>
      </c>
      <c r="B5" s="6" t="n">
        <v>2</v>
      </c>
      <c r="C5" s="6" t="n">
        <v>3</v>
      </c>
      <c r="D5" s="6" t="n">
        <v>4</v>
      </c>
      <c r="E5" s="6" t="n">
        <v>5</v>
      </c>
      <c r="F5" s="25" t="n">
        <v>6</v>
      </c>
      <c r="G5" s="6" t="n">
        <v>7</v>
      </c>
      <c r="H5" s="25" t="n">
        <v>8</v>
      </c>
      <c r="I5" s="25" t="n">
        <v>9</v>
      </c>
      <c r="J5" s="6" t="n">
        <v>10</v>
      </c>
    </row>
    <row r="6" ht="15" customHeight="1" s="200">
      <c r="A6" s="26" t="inlineStr">
        <is>
          <t>曲靖市文化和旅游局</t>
        </is>
      </c>
      <c r="B6" s="26" t="n"/>
      <c r="C6" s="26" t="n"/>
      <c r="D6" s="26" t="n"/>
      <c r="E6" s="26" t="n"/>
      <c r="F6" s="27" t="n"/>
      <c r="G6" s="26" t="n"/>
      <c r="H6" s="27" t="n"/>
      <c r="I6" s="27" t="n"/>
      <c r="J6" s="26" t="n"/>
    </row>
    <row r="7" ht="15" customHeight="1" s="200">
      <c r="A7" s="26" t="inlineStr">
        <is>
          <t xml:space="preserve">  曲靖市文化和旅游局</t>
        </is>
      </c>
      <c r="B7" s="26" t="inlineStr"/>
      <c r="C7" s="26" t="inlineStr"/>
      <c r="D7" s="26" t="inlineStr"/>
      <c r="E7" s="26" t="inlineStr"/>
      <c r="F7" s="27" t="inlineStr"/>
      <c r="G7" s="26" t="inlineStr"/>
      <c r="H7" s="27" t="inlineStr"/>
      <c r="I7" s="27" t="inlineStr"/>
      <c r="J7" s="26" t="inlineStr"/>
    </row>
    <row r="8" ht="15" customHeight="1" s="200">
      <c r="A8" s="26" t="inlineStr">
        <is>
          <t xml:space="preserve">    展会及推介会（南博会、文博会、旅交会等各类展会和到主要客源地举办旅游推介）专项经费</t>
        </is>
      </c>
      <c r="B8" s="26" t="inlineStr">
        <is>
          <t xml:space="preserve"> "购买及布置展位，组织企业参加展会，充分展示曲靖文化旅游产业的发展成果，进一步宣传推介曲靖文化旅游形象。"
</t>
        </is>
      </c>
      <c r="C8" s="26" t="inlineStr">
        <is>
          <t>产出指标</t>
        </is>
      </c>
      <c r="D8" s="26" t="inlineStr">
        <is>
          <t>数量指标</t>
        </is>
      </c>
      <c r="E8" s="26" t="inlineStr">
        <is>
          <t>参展企业</t>
        </is>
      </c>
      <c r="F8" s="27" t="inlineStr">
        <is>
          <t>&gt;=</t>
        </is>
      </c>
      <c r="G8" s="26" t="inlineStr">
        <is>
          <t xml:space="preserve">200 </t>
        </is>
      </c>
      <c r="H8" s="27" t="inlineStr">
        <is>
          <t>户</t>
        </is>
      </c>
      <c r="I8" s="27" t="inlineStr">
        <is>
          <t>定量指标</t>
        </is>
      </c>
      <c r="J8" s="26" t="inlineStr">
        <is>
          <t xml:space="preserve">参展企业数量 </t>
        </is>
      </c>
    </row>
    <row r="9" ht="15" customHeight="1" s="200">
      <c r="A9" s="28" t="n"/>
      <c r="B9" s="28" t="n"/>
      <c r="C9" s="26" t="inlineStr">
        <is>
          <t>产出指标</t>
        </is>
      </c>
      <c r="D9" s="26" t="inlineStr">
        <is>
          <t>数量指标</t>
        </is>
      </c>
      <c r="E9" s="26" t="inlineStr">
        <is>
          <t>参展数量</t>
        </is>
      </c>
      <c r="F9" s="27" t="inlineStr">
        <is>
          <t>&gt;=</t>
        </is>
      </c>
      <c r="G9" s="26" t="inlineStr">
        <is>
          <t xml:space="preserve">20000 </t>
        </is>
      </c>
      <c r="H9" s="27" t="inlineStr">
        <is>
          <t>件</t>
        </is>
      </c>
      <c r="I9" s="27" t="inlineStr">
        <is>
          <t>定量指标</t>
        </is>
      </c>
      <c r="J9" s="26" t="inlineStr">
        <is>
          <t>参展数量</t>
        </is>
      </c>
    </row>
    <row r="10" ht="15" customHeight="1" s="200">
      <c r="A10" s="28" t="n"/>
      <c r="B10" s="28" t="n"/>
      <c r="C10" s="26" t="inlineStr">
        <is>
          <t>满意度指标</t>
        </is>
      </c>
      <c r="D10" s="26" t="inlineStr">
        <is>
          <t>服务对象满意度指标</t>
        </is>
      </c>
      <c r="E10" s="26" t="inlineStr">
        <is>
          <t xml:space="preserve">参展企业及游客满意程度 </t>
        </is>
      </c>
      <c r="F10" s="27" t="inlineStr">
        <is>
          <t>=</t>
        </is>
      </c>
      <c r="G10" s="26" t="inlineStr">
        <is>
          <t xml:space="preserve">90 </t>
        </is>
      </c>
      <c r="H10" s="27" t="inlineStr">
        <is>
          <t>%</t>
        </is>
      </c>
      <c r="I10" s="27" t="inlineStr">
        <is>
          <t>定性指标</t>
        </is>
      </c>
      <c r="J10" s="26" t="inlineStr">
        <is>
          <t xml:space="preserve">参展企业对组展情况及游客对展览内容的满意度 </t>
        </is>
      </c>
    </row>
    <row r="11" ht="15" customHeight="1" s="200">
      <c r="A11" s="28" t="n"/>
      <c r="B11" s="28" t="n"/>
      <c r="C11" s="26" t="inlineStr">
        <is>
          <t>产出指标</t>
        </is>
      </c>
      <c r="D11" s="26" t="inlineStr">
        <is>
          <t>数量指标</t>
        </is>
      </c>
      <c r="E11" s="26" t="inlineStr">
        <is>
          <t>参展人数</t>
        </is>
      </c>
      <c r="F11" s="27" t="inlineStr">
        <is>
          <t>&gt;=</t>
        </is>
      </c>
      <c r="G11" s="26" t="inlineStr">
        <is>
          <t xml:space="preserve">800 </t>
        </is>
      </c>
      <c r="H11" s="27" t="inlineStr">
        <is>
          <t>人</t>
        </is>
      </c>
      <c r="I11" s="27" t="inlineStr">
        <is>
          <t>定量指标</t>
        </is>
      </c>
      <c r="J11" s="26" t="inlineStr">
        <is>
          <t>参展人数</t>
        </is>
      </c>
    </row>
    <row r="12" ht="15" customHeight="1" s="200">
      <c r="A12" s="28" t="n"/>
      <c r="B12" s="28" t="n"/>
      <c r="C12" s="26" t="inlineStr">
        <is>
          <t>效益指标</t>
        </is>
      </c>
      <c r="D12" s="26" t="inlineStr">
        <is>
          <t>可持续影响指标</t>
        </is>
      </c>
      <c r="E12" s="26" t="inlineStr">
        <is>
          <t xml:space="preserve">  对曲靖的文化产业起到长期宣传和促进作用 </t>
        </is>
      </c>
      <c r="F12" s="27" t="inlineStr">
        <is>
          <t>=</t>
        </is>
      </c>
      <c r="G12" s="26" t="inlineStr">
        <is>
          <t xml:space="preserve">中长期 </t>
        </is>
      </c>
      <c r="H12" s="27" t="inlineStr">
        <is>
          <t>年</t>
        </is>
      </c>
      <c r="I12" s="27" t="inlineStr">
        <is>
          <t>定性指标</t>
        </is>
      </c>
      <c r="J12" s="26" t="inlineStr">
        <is>
          <t xml:space="preserve">  对曲靖的文化产业起到长期宣传和促进作用 </t>
        </is>
      </c>
    </row>
    <row r="13" ht="15" customHeight="1" s="200">
      <c r="A13" s="28" t="n"/>
      <c r="B13" s="28" t="n"/>
      <c r="C13" s="26" t="inlineStr">
        <is>
          <t>效益指标</t>
        </is>
      </c>
      <c r="D13" s="26" t="inlineStr">
        <is>
          <t>社会效益指标</t>
        </is>
      </c>
      <c r="E13" s="26" t="inlineStr">
        <is>
          <t xml:space="preserve"> 　 人流量/天 </t>
        </is>
      </c>
      <c r="F13" s="27" t="inlineStr">
        <is>
          <t>&gt;=</t>
        </is>
      </c>
      <c r="G13" s="26" t="inlineStr">
        <is>
          <t xml:space="preserve">20000 </t>
        </is>
      </c>
      <c r="H13" s="27" t="inlineStr">
        <is>
          <t>人次</t>
        </is>
      </c>
      <c r="I13" s="27" t="inlineStr">
        <is>
          <t>定量指标</t>
        </is>
      </c>
      <c r="J13" s="26" t="inlineStr">
        <is>
          <t xml:space="preserve"> 　 人流量/天 </t>
        </is>
      </c>
    </row>
    <row r="14" ht="15" customHeight="1" s="200">
      <c r="A14" s="30" t="n"/>
      <c r="B14" s="30" t="n"/>
      <c r="C14" s="26" t="inlineStr">
        <is>
          <t>产出指标</t>
        </is>
      </c>
      <c r="D14" s="26" t="inlineStr">
        <is>
          <t>时效指标</t>
        </is>
      </c>
      <c r="E14" s="26" t="inlineStr">
        <is>
          <t>参展时长</t>
        </is>
      </c>
      <c r="F14" s="27" t="inlineStr">
        <is>
          <t>&gt;=</t>
        </is>
      </c>
      <c r="G14" s="26" t="inlineStr">
        <is>
          <t xml:space="preserve">35 </t>
        </is>
      </c>
      <c r="H14" s="27" t="inlineStr">
        <is>
          <t>天</t>
        </is>
      </c>
      <c r="I14" s="27" t="inlineStr">
        <is>
          <t>定量指标</t>
        </is>
      </c>
      <c r="J14" s="26" t="inlineStr">
        <is>
          <t>参展时长</t>
        </is>
      </c>
    </row>
    <row r="15" ht="15" customHeight="1" s="200">
      <c r="A15" s="26" t="inlineStr">
        <is>
          <t xml:space="preserve">    文化文物事业发展专项资金</t>
        </is>
      </c>
      <c r="B15" s="26" t="inlineStr">
        <is>
          <t>2021年完成1个省级项目及传承人档案、省级文物保护项目1个、文物工程完工80%，乡镇文化站改扩建1个，村文化活动中心提升改造5个，公共文化服务设施观众满意度80%以上，通过以上具体项目的实施，为全省提供优质、高效和均等化的公共文化服务</t>
        </is>
      </c>
      <c r="C15" s="26" t="inlineStr">
        <is>
          <t>效益指标</t>
        </is>
      </c>
      <c r="D15" s="26" t="inlineStr">
        <is>
          <t>生态效益指标</t>
        </is>
      </c>
      <c r="E15" s="26" t="inlineStr">
        <is>
          <t>非遗保护区规划完成率</t>
        </is>
      </c>
      <c r="F15" s="27" t="inlineStr">
        <is>
          <t>&gt;=</t>
        </is>
      </c>
      <c r="G15" s="26" t="inlineStr">
        <is>
          <t>80</t>
        </is>
      </c>
      <c r="H15" s="27" t="inlineStr">
        <is>
          <t>%</t>
        </is>
      </c>
      <c r="I15" s="27" t="inlineStr">
        <is>
          <t>定性指标</t>
        </is>
      </c>
      <c r="J15" s="26" t="inlineStr">
        <is>
          <t>非遗保护区规划完成率</t>
        </is>
      </c>
    </row>
    <row r="16" ht="15" customHeight="1" s="200">
      <c r="A16" s="28" t="n"/>
      <c r="B16" s="28" t="n"/>
      <c r="C16" s="26" t="inlineStr">
        <is>
          <t>产出指标</t>
        </is>
      </c>
      <c r="D16" s="26" t="inlineStr">
        <is>
          <t>数量指标</t>
        </is>
      </c>
      <c r="E16" s="26" t="inlineStr">
        <is>
          <t>省级非遗项目、传承人档案建设完成数</t>
        </is>
      </c>
      <c r="F16" s="27" t="inlineStr">
        <is>
          <t>=</t>
        </is>
      </c>
      <c r="G16" s="26" t="inlineStr">
        <is>
          <t>1</t>
        </is>
      </c>
      <c r="H16" s="27" t="inlineStr">
        <is>
          <t>个</t>
        </is>
      </c>
      <c r="I16" s="27" t="inlineStr">
        <is>
          <t>定量指标</t>
        </is>
      </c>
      <c r="J16" s="26" t="inlineStr">
        <is>
          <t>省级非遗项目、传承人档案建设完成数</t>
        </is>
      </c>
    </row>
    <row r="17" ht="15" customHeight="1" s="200">
      <c r="A17" s="28" t="n"/>
      <c r="B17" s="28" t="n"/>
      <c r="C17" s="26" t="inlineStr">
        <is>
          <t>产出指标</t>
        </is>
      </c>
      <c r="D17" s="26" t="inlineStr">
        <is>
          <t>数量指标</t>
        </is>
      </c>
      <c r="E17" s="26" t="inlineStr">
        <is>
          <t>省级文物保护项目数</t>
        </is>
      </c>
      <c r="F17" s="27" t="inlineStr">
        <is>
          <t>&gt;=</t>
        </is>
      </c>
      <c r="G17" s="26" t="inlineStr">
        <is>
          <t>1</t>
        </is>
      </c>
      <c r="H17" s="27" t="inlineStr">
        <is>
          <t>个</t>
        </is>
      </c>
      <c r="I17" s="27" t="inlineStr">
        <is>
          <t>定量指标</t>
        </is>
      </c>
      <c r="J17" s="26" t="inlineStr">
        <is>
          <t>省级文物保护项目数</t>
        </is>
      </c>
    </row>
    <row r="18" ht="15" customHeight="1" s="200">
      <c r="A18" s="28" t="n"/>
      <c r="B18" s="28" t="n"/>
      <c r="C18" s="26" t="inlineStr">
        <is>
          <t>产出指标</t>
        </is>
      </c>
      <c r="D18" s="26" t="inlineStr">
        <is>
          <t>质量指标</t>
        </is>
      </c>
      <c r="E18" s="26" t="inlineStr">
        <is>
          <t>文物工程完成率</t>
        </is>
      </c>
      <c r="F18" s="27" t="inlineStr">
        <is>
          <t>&gt;=</t>
        </is>
      </c>
      <c r="G18" s="26" t="inlineStr">
        <is>
          <t>80</t>
        </is>
      </c>
      <c r="H18" s="27" t="inlineStr">
        <is>
          <t>%</t>
        </is>
      </c>
      <c r="I18" s="27" t="inlineStr">
        <is>
          <t>定性指标</t>
        </is>
      </c>
      <c r="J18" s="26" t="inlineStr">
        <is>
          <t>文物工程完成率</t>
        </is>
      </c>
    </row>
    <row r="19" ht="15" customHeight="1" s="200">
      <c r="A19" s="28" t="n"/>
      <c r="B19" s="28" t="n"/>
      <c r="C19" s="26" t="inlineStr">
        <is>
          <t>满意度指标</t>
        </is>
      </c>
      <c r="D19" s="26" t="inlineStr">
        <is>
          <t>服务对象满意度指标</t>
        </is>
      </c>
      <c r="E19" s="26" t="inlineStr">
        <is>
          <t>公共文化设施观众满意度</t>
        </is>
      </c>
      <c r="F19" s="27" t="inlineStr">
        <is>
          <t>&gt;=</t>
        </is>
      </c>
      <c r="G19" s="26" t="inlineStr">
        <is>
          <t>80</t>
        </is>
      </c>
      <c r="H19" s="27" t="inlineStr">
        <is>
          <t>%</t>
        </is>
      </c>
      <c r="I19" s="27" t="inlineStr">
        <is>
          <t>定性指标</t>
        </is>
      </c>
      <c r="J19" s="26" t="inlineStr">
        <is>
          <t>公共文化设施观众满意度</t>
        </is>
      </c>
    </row>
    <row r="20" ht="15" customHeight="1" s="200">
      <c r="A20" s="28" t="n"/>
      <c r="B20" s="28" t="n"/>
      <c r="C20" s="26" t="inlineStr">
        <is>
          <t>产出指标</t>
        </is>
      </c>
      <c r="D20" s="26" t="inlineStr">
        <is>
          <t>数量指标</t>
        </is>
      </c>
      <c r="E20" s="26" t="inlineStr">
        <is>
          <t>提升改造乡镇文化站个数</t>
        </is>
      </c>
      <c r="F20" s="27" t="inlineStr">
        <is>
          <t>&gt;=</t>
        </is>
      </c>
      <c r="G20" s="26" t="inlineStr">
        <is>
          <t>1</t>
        </is>
      </c>
      <c r="H20" s="27" t="inlineStr">
        <is>
          <t>个</t>
        </is>
      </c>
      <c r="I20" s="27" t="inlineStr">
        <is>
          <t>定量指标</t>
        </is>
      </c>
      <c r="J20" s="26" t="inlineStr">
        <is>
          <t>提升改造乡镇文化站个数</t>
        </is>
      </c>
    </row>
    <row r="21" ht="15" customHeight="1" s="200">
      <c r="A21" s="30" t="n"/>
      <c r="B21" s="30" t="n"/>
      <c r="C21" s="26" t="inlineStr">
        <is>
          <t>产出指标</t>
        </is>
      </c>
      <c r="D21" s="26" t="inlineStr">
        <is>
          <t>数量指标</t>
        </is>
      </c>
      <c r="E21" s="26" t="inlineStr">
        <is>
          <t>村文化活动中心提升改造</t>
        </is>
      </c>
      <c r="F21" s="27" t="inlineStr">
        <is>
          <t>&gt;=</t>
        </is>
      </c>
      <c r="G21" s="26" t="inlineStr">
        <is>
          <t>5</t>
        </is>
      </c>
      <c r="H21" s="27" t="inlineStr">
        <is>
          <t>个</t>
        </is>
      </c>
      <c r="I21" s="27" t="inlineStr">
        <is>
          <t>定量指标</t>
        </is>
      </c>
      <c r="J21" s="26" t="inlineStr">
        <is>
          <t>村文化活动中心提升改造</t>
        </is>
      </c>
    </row>
    <row r="22" ht="15" customHeight="1" s="200">
      <c r="A22" s="26" t="inlineStr">
        <is>
          <t xml:space="preserve">    2021年旅游厕所建设中央补助经费</t>
        </is>
      </c>
      <c r="B22" s="26" t="inlineStr">
        <is>
          <t>计划2021年新建文旅部门负责的旅游厕所10座，不断提高我市城市形象和旅游环境。</t>
        </is>
      </c>
      <c r="C22" s="26" t="inlineStr">
        <is>
          <t>产出指标</t>
        </is>
      </c>
      <c r="D22" s="26" t="inlineStr">
        <is>
          <t>质量指标</t>
        </is>
      </c>
      <c r="E22" s="26" t="inlineStr">
        <is>
          <t xml:space="preserve">旅游厕所建设标准 </t>
        </is>
      </c>
      <c r="F22" s="27" t="inlineStr">
        <is>
          <t>=</t>
        </is>
      </c>
      <c r="G22" s="26" t="inlineStr">
        <is>
          <t xml:space="preserve">国家关于A、AA、AAA级旅游厕所建设标准 </t>
        </is>
      </c>
      <c r="H22" s="27" t="inlineStr">
        <is>
          <t>所</t>
        </is>
      </c>
      <c r="I22" s="27" t="inlineStr">
        <is>
          <t>定性指标</t>
        </is>
      </c>
      <c r="J22" s="26" t="inlineStr">
        <is>
          <t xml:space="preserve">国家关于A、AA、AAA级旅游厕所建设标准  </t>
        </is>
      </c>
    </row>
    <row r="23" ht="15" customHeight="1" s="200">
      <c r="A23" s="28" t="n"/>
      <c r="B23" s="28" t="n"/>
      <c r="C23" s="26" t="inlineStr">
        <is>
          <t>满意度指标</t>
        </is>
      </c>
      <c r="D23" s="26" t="inlineStr">
        <is>
          <t>服务对象满意度指标</t>
        </is>
      </c>
      <c r="E23" s="26" t="inlineStr">
        <is>
          <t xml:space="preserve">群众游客满意度 </t>
        </is>
      </c>
      <c r="F23" s="27" t="inlineStr">
        <is>
          <t>&gt;=</t>
        </is>
      </c>
      <c r="G23" s="26" t="inlineStr">
        <is>
          <t>90</t>
        </is>
      </c>
      <c r="H23" s="27" t="inlineStr">
        <is>
          <t>%</t>
        </is>
      </c>
      <c r="I23" s="27" t="inlineStr">
        <is>
          <t>定性指标</t>
        </is>
      </c>
      <c r="J23" s="26" t="inlineStr">
        <is>
          <t xml:space="preserve">群众游客是否满意 </t>
        </is>
      </c>
    </row>
    <row r="24" ht="15" customHeight="1" s="200">
      <c r="A24" s="28" t="n"/>
      <c r="B24" s="28" t="n"/>
      <c r="C24" s="26" t="inlineStr">
        <is>
          <t>效益指标</t>
        </is>
      </c>
      <c r="D24" s="26" t="inlineStr">
        <is>
          <t>社会效益指标</t>
        </is>
      </c>
      <c r="E24" s="26" t="inlineStr">
        <is>
          <t xml:space="preserve">提升旅游公共服务水平 </t>
        </is>
      </c>
      <c r="F24" s="27" t="inlineStr">
        <is>
          <t>&gt;=</t>
        </is>
      </c>
      <c r="G24" s="26" t="inlineStr">
        <is>
          <t>90</t>
        </is>
      </c>
      <c r="H24" s="27" t="inlineStr">
        <is>
          <t>%</t>
        </is>
      </c>
      <c r="I24" s="27" t="inlineStr">
        <is>
          <t>定性指标</t>
        </is>
      </c>
      <c r="J24" s="26" t="inlineStr">
        <is>
          <t xml:space="preserve">是否通过省级验收 </t>
        </is>
      </c>
    </row>
    <row r="25" ht="15" customHeight="1" s="200">
      <c r="A25" s="30" t="n"/>
      <c r="B25" s="30" t="n"/>
      <c r="C25" s="26" t="inlineStr">
        <is>
          <t>产出指标</t>
        </is>
      </c>
      <c r="D25" s="26" t="inlineStr">
        <is>
          <t>数量指标</t>
        </is>
      </c>
      <c r="E25" s="26" t="inlineStr">
        <is>
          <t>旅游厕所建设数量</t>
        </is>
      </c>
      <c r="F25" s="27" t="inlineStr">
        <is>
          <t>&gt;=</t>
        </is>
      </c>
      <c r="G25" s="26" t="inlineStr">
        <is>
          <t>20</t>
        </is>
      </c>
      <c r="H25" s="27" t="inlineStr">
        <is>
          <t>所</t>
        </is>
      </c>
      <c r="I25" s="27" t="inlineStr">
        <is>
          <t>定量指标</t>
        </is>
      </c>
      <c r="J25" s="26" t="inlineStr">
        <is>
          <t xml:space="preserve"> 旅游厕所建设数量</t>
        </is>
      </c>
    </row>
    <row r="26" ht="15" customHeight="1" s="200">
      <c r="A26" s="26" t="inlineStr">
        <is>
          <t xml:space="preserve">    旅游市场整治专项经费</t>
        </is>
      </c>
      <c r="B26" s="26" t="inlineStr">
        <is>
          <t xml:space="preserve"> 加大旅游市场监管力度，净化旅游消费环境，坚决打击非法经营旅游业务、强迫消费不合理低价虚假广告等违法经营行为、按照属地管理部门联动的原则确实维护游客合法权益。
</t>
        </is>
      </c>
      <c r="C26" s="26" t="inlineStr">
        <is>
          <t>效益指标</t>
        </is>
      </c>
      <c r="D26" s="26" t="inlineStr">
        <is>
          <t>社会效益指标</t>
        </is>
      </c>
      <c r="E26" s="26" t="inlineStr">
        <is>
          <t xml:space="preserve"> 　 净化旅游市场环境
 </t>
        </is>
      </c>
      <c r="F26" s="27" t="inlineStr">
        <is>
          <t>=</t>
        </is>
      </c>
      <c r="G26" s="26" t="inlineStr">
        <is>
          <t xml:space="preserve">长期
 </t>
        </is>
      </c>
      <c r="H26" s="27" t="inlineStr">
        <is>
          <t>期</t>
        </is>
      </c>
      <c r="I26" s="27" t="inlineStr">
        <is>
          <t>定性指标</t>
        </is>
      </c>
      <c r="J26" s="26" t="inlineStr">
        <is>
          <t xml:space="preserve">依据省整治办相关要求 </t>
        </is>
      </c>
    </row>
    <row r="27" ht="15" customHeight="1" s="200">
      <c r="A27" s="28" t="n"/>
      <c r="B27" s="28" t="n"/>
      <c r="C27" s="26" t="inlineStr">
        <is>
          <t>产出指标</t>
        </is>
      </c>
      <c r="D27" s="26" t="inlineStr">
        <is>
          <t>时效指标</t>
        </is>
      </c>
      <c r="E27" s="26" t="inlineStr">
        <is>
          <t xml:space="preserve"> 　 市场整治正常运行
 </t>
        </is>
      </c>
      <c r="F27" s="27" t="inlineStr">
        <is>
          <t>=</t>
        </is>
      </c>
      <c r="G27" s="26" t="inlineStr">
        <is>
          <t xml:space="preserve">长期
 </t>
        </is>
      </c>
      <c r="H27" s="27" t="inlineStr">
        <is>
          <t>期</t>
        </is>
      </c>
      <c r="I27" s="27" t="inlineStr">
        <is>
          <t>定性指标</t>
        </is>
      </c>
      <c r="J27" s="26" t="inlineStr">
        <is>
          <t xml:space="preserve">依据省整治办相关要求
 </t>
        </is>
      </c>
    </row>
    <row r="28" ht="15" customHeight="1" s="200">
      <c r="A28" s="28" t="n"/>
      <c r="B28" s="28" t="n"/>
      <c r="C28" s="26" t="inlineStr">
        <is>
          <t>效益指标</t>
        </is>
      </c>
      <c r="D28" s="26" t="inlineStr">
        <is>
          <t>可持续影响指标</t>
        </is>
      </c>
      <c r="E28" s="26" t="inlineStr">
        <is>
          <t xml:space="preserve"> 　 发展旅游市场，树立良好的旅游形象
 </t>
        </is>
      </c>
      <c r="F28" s="27" t="inlineStr">
        <is>
          <t>=</t>
        </is>
      </c>
      <c r="G28" s="26" t="inlineStr">
        <is>
          <t xml:space="preserve">长期 </t>
        </is>
      </c>
      <c r="H28" s="27" t="inlineStr">
        <is>
          <t>期</t>
        </is>
      </c>
      <c r="I28" s="27" t="inlineStr">
        <is>
          <t>定性指标</t>
        </is>
      </c>
      <c r="J28" s="26" t="inlineStr">
        <is>
          <t xml:space="preserve">依据省整治办相关要求 </t>
        </is>
      </c>
    </row>
    <row r="29" ht="15" customHeight="1" s="200">
      <c r="A29" s="28" t="n"/>
      <c r="B29" s="28" t="n"/>
      <c r="C29" s="26" t="inlineStr">
        <is>
          <t>产出指标</t>
        </is>
      </c>
      <c r="D29" s="26" t="inlineStr">
        <is>
          <t>数量指标</t>
        </is>
      </c>
      <c r="E29" s="26" t="inlineStr">
        <is>
          <t xml:space="preserve"> 　 市场整治次数
 </t>
        </is>
      </c>
      <c r="F29" s="27" t="inlineStr">
        <is>
          <t>&gt;=</t>
        </is>
      </c>
      <c r="G29" s="26" t="inlineStr">
        <is>
          <t xml:space="preserve">20次
 </t>
        </is>
      </c>
      <c r="H29" s="27" t="inlineStr">
        <is>
          <t>次</t>
        </is>
      </c>
      <c r="I29" s="27" t="inlineStr">
        <is>
          <t>定量指标</t>
        </is>
      </c>
      <c r="J29" s="26" t="inlineStr">
        <is>
          <t xml:space="preserve"> 依据省整治办相关要求
</t>
        </is>
      </c>
    </row>
    <row r="30" ht="15" customHeight="1" s="200">
      <c r="A30" s="30" t="n"/>
      <c r="B30" s="30" t="n"/>
      <c r="C30" s="26" t="inlineStr">
        <is>
          <t>满意度指标</t>
        </is>
      </c>
      <c r="D30" s="26" t="inlineStr">
        <is>
          <t>服务对象满意度指标</t>
        </is>
      </c>
      <c r="E30" s="26" t="inlineStr">
        <is>
          <t xml:space="preserve"> 　 游客满意度
</t>
        </is>
      </c>
      <c r="F30" s="27" t="inlineStr">
        <is>
          <t>=</t>
        </is>
      </c>
      <c r="G30" s="26" t="inlineStr">
        <is>
          <t xml:space="preserve">长期 </t>
        </is>
      </c>
      <c r="H30" s="27" t="inlineStr">
        <is>
          <t>期</t>
        </is>
      </c>
      <c r="I30" s="27" t="inlineStr">
        <is>
          <t>定性指标</t>
        </is>
      </c>
      <c r="J30" s="26" t="inlineStr">
        <is>
          <t xml:space="preserve">依据省整治办相关要求  </t>
        </is>
      </c>
    </row>
    <row r="31" ht="15" customHeight="1" s="200">
      <c r="A31" s="26" t="inlineStr">
        <is>
          <t xml:space="preserve">    2021年中央补助地方公共文化服务体系建设专项资金</t>
        </is>
      </c>
      <c r="B31" s="26" t="inlineStr">
        <is>
          <t>根据《中央补助地方公共文化服务体系建设专项资金管理办法》要求，主要抓好全市2021年公共文化服务体系建设。资金主要用于读书看报服务、观看电影服务、收听广播和观看电视服务支出、送地方戏服务、公共数字化服务、开展文体活动、公共文化体育设施维修和设备购置、基层公共文化服务人才队伍建设。</t>
        </is>
      </c>
      <c r="C31" s="26" t="inlineStr">
        <is>
          <t>产出指标</t>
        </is>
      </c>
      <c r="D31" s="26" t="inlineStr">
        <is>
          <t>质量指标</t>
        </is>
      </c>
      <c r="E31" s="26" t="inlineStr">
        <is>
          <t>送戏下乡到座率</t>
        </is>
      </c>
      <c r="F31" s="27" t="inlineStr">
        <is>
          <t>=</t>
        </is>
      </c>
      <c r="G31" s="26" t="inlineStr">
        <is>
          <t>90</t>
        </is>
      </c>
      <c r="H31" s="27" t="inlineStr">
        <is>
          <t>%</t>
        </is>
      </c>
      <c r="I31" s="27" t="inlineStr">
        <is>
          <t>定性指标</t>
        </is>
      </c>
      <c r="J31" s="26" t="inlineStr">
        <is>
          <t>演出实际就座率</t>
        </is>
      </c>
    </row>
    <row r="32" ht="15" customHeight="1" s="200">
      <c r="A32" s="28" t="n"/>
      <c r="B32" s="28" t="n"/>
      <c r="C32" s="26" t="inlineStr">
        <is>
          <t>产出指标</t>
        </is>
      </c>
      <c r="D32" s="26" t="inlineStr">
        <is>
          <t>数量指标</t>
        </is>
      </c>
      <c r="E32" s="26" t="inlineStr">
        <is>
          <t>曲靖市革命文物普查数量</t>
        </is>
      </c>
      <c r="F32" s="27" t="inlineStr">
        <is>
          <t>&gt;=</t>
        </is>
      </c>
      <c r="G32" s="26" t="inlineStr">
        <is>
          <t>80</t>
        </is>
      </c>
      <c r="H32" s="27" t="inlineStr">
        <is>
          <t>个</t>
        </is>
      </c>
      <c r="I32" s="27" t="inlineStr">
        <is>
          <t>定量指标</t>
        </is>
      </c>
      <c r="J32" s="26" t="inlineStr">
        <is>
          <t>文物普查数量</t>
        </is>
      </c>
    </row>
    <row r="33" ht="15" customHeight="1" s="200">
      <c r="A33" s="28" t="n"/>
      <c r="B33" s="28" t="n"/>
      <c r="C33" s="26" t="inlineStr">
        <is>
          <t>产出指标</t>
        </is>
      </c>
      <c r="D33" s="26" t="inlineStr">
        <is>
          <t>数量指标</t>
        </is>
      </c>
      <c r="E33" s="26" t="inlineStr">
        <is>
          <t>覆盖市本级和全市10个县（市、区）公共文化服务建设</t>
        </is>
      </c>
      <c r="F33" s="27" t="inlineStr">
        <is>
          <t>&gt;=</t>
        </is>
      </c>
      <c r="G33" s="26" t="inlineStr">
        <is>
          <t>10</t>
        </is>
      </c>
      <c r="H33" s="27" t="inlineStr">
        <is>
          <t>个</t>
        </is>
      </c>
      <c r="I33" s="27" t="inlineStr">
        <is>
          <t>定量指标</t>
        </is>
      </c>
      <c r="J33" s="26" t="inlineStr">
        <is>
          <t>市本级和10个县市区</t>
        </is>
      </c>
    </row>
    <row r="34" ht="15" customHeight="1" s="200">
      <c r="A34" s="28" t="n"/>
      <c r="B34" s="28" t="n"/>
      <c r="C34" s="26" t="inlineStr">
        <is>
          <t>产出指标</t>
        </is>
      </c>
      <c r="D34" s="26" t="inlineStr">
        <is>
          <t>数量指标</t>
        </is>
      </c>
      <c r="E34" s="26" t="inlineStr">
        <is>
          <t>演出数量</t>
        </is>
      </c>
      <c r="F34" s="27" t="inlineStr">
        <is>
          <t>&gt;=</t>
        </is>
      </c>
      <c r="G34" s="26" t="inlineStr">
        <is>
          <t>10</t>
        </is>
      </c>
      <c r="H34" s="27" t="inlineStr">
        <is>
          <t>场</t>
        </is>
      </c>
      <c r="I34" s="27" t="inlineStr">
        <is>
          <t>定量指标</t>
        </is>
      </c>
      <c r="J34" s="26" t="inlineStr">
        <is>
          <t>实际演出次数</t>
        </is>
      </c>
    </row>
    <row r="35" ht="15" customHeight="1" s="200">
      <c r="A35" s="28" t="n"/>
      <c r="B35" s="28" t="n"/>
      <c r="C35" s="26" t="inlineStr">
        <is>
          <t>效益指标</t>
        </is>
      </c>
      <c r="D35" s="26" t="inlineStr">
        <is>
          <t>社会效益指标</t>
        </is>
      </c>
      <c r="E35" s="26" t="inlineStr">
        <is>
          <t>加强全市公共文化服务体系建设，提高公共文化服务保障水平，促进均衡化发展</t>
        </is>
      </c>
      <c r="F35" s="27" t="inlineStr">
        <is>
          <t>=</t>
        </is>
      </c>
      <c r="G35" s="26" t="inlineStr">
        <is>
          <t>长期</t>
        </is>
      </c>
      <c r="H35" s="27" t="inlineStr">
        <is>
          <t>年</t>
        </is>
      </c>
      <c r="I35" s="27" t="inlineStr">
        <is>
          <t>定性指标</t>
        </is>
      </c>
      <c r="J35" s="26" t="inlineStr">
        <is>
          <t>公共文化服务体系建设水平是否提升</t>
        </is>
      </c>
    </row>
    <row r="36" ht="15" customHeight="1" s="200">
      <c r="A36" s="28" t="n"/>
      <c r="B36" s="28" t="n"/>
      <c r="C36" s="26" t="inlineStr">
        <is>
          <t>满意度指标</t>
        </is>
      </c>
      <c r="D36" s="26" t="inlineStr">
        <is>
          <t>服务对象满意度指标</t>
        </is>
      </c>
      <c r="E36" s="26" t="inlineStr">
        <is>
          <t>群众满意度</t>
        </is>
      </c>
      <c r="F36" s="27" t="inlineStr">
        <is>
          <t>=</t>
        </is>
      </c>
      <c r="G36" s="26" t="inlineStr">
        <is>
          <t>90</t>
        </is>
      </c>
      <c r="H36" s="27" t="inlineStr">
        <is>
          <t>%</t>
        </is>
      </c>
      <c r="I36" s="27" t="inlineStr">
        <is>
          <t>定性指标</t>
        </is>
      </c>
      <c r="J36" s="26" t="inlineStr">
        <is>
          <t>群众满意情况</t>
        </is>
      </c>
    </row>
    <row r="37" ht="15" customHeight="1" s="200">
      <c r="A37" s="28" t="n"/>
      <c r="B37" s="28" t="n"/>
      <c r="C37" s="26" t="inlineStr">
        <is>
          <t>产出指标</t>
        </is>
      </c>
      <c r="D37" s="26" t="inlineStr">
        <is>
          <t>质量指标</t>
        </is>
      </c>
      <c r="E37" s="26" t="inlineStr">
        <is>
          <t>图书借阅率</t>
        </is>
      </c>
      <c r="F37" s="27" t="inlineStr">
        <is>
          <t>&gt;=</t>
        </is>
      </c>
      <c r="G37" s="26" t="inlineStr">
        <is>
          <t>60</t>
        </is>
      </c>
      <c r="H37" s="27" t="inlineStr">
        <is>
          <t>%</t>
        </is>
      </c>
      <c r="I37" s="27" t="inlineStr">
        <is>
          <t>定性指标</t>
        </is>
      </c>
      <c r="J37" s="26" t="inlineStr">
        <is>
          <t>图书实际借阅数量</t>
        </is>
      </c>
    </row>
    <row r="38" ht="15" customHeight="1" s="200">
      <c r="A38" s="30" t="n"/>
      <c r="B38" s="30" t="n"/>
      <c r="C38" s="26" t="inlineStr">
        <is>
          <t>效益指标</t>
        </is>
      </c>
      <c r="D38" s="26" t="inlineStr">
        <is>
          <t>社会效益指标</t>
        </is>
      </c>
      <c r="E38" s="26" t="inlineStr">
        <is>
          <t>提高群众的公共文化素养</t>
        </is>
      </c>
      <c r="F38" s="27" t="inlineStr">
        <is>
          <t>=</t>
        </is>
      </c>
      <c r="G38" s="26" t="inlineStr">
        <is>
          <t>90</t>
        </is>
      </c>
      <c r="H38" s="27" t="inlineStr">
        <is>
          <t>%</t>
        </is>
      </c>
      <c r="I38" s="27" t="inlineStr">
        <is>
          <t>定性指标</t>
        </is>
      </c>
      <c r="J38" s="26" t="inlineStr">
        <is>
          <t>提高群众的公共文化素养</t>
        </is>
      </c>
    </row>
    <row r="39" ht="15" customHeight="1" s="200">
      <c r="A39" s="26" t="inlineStr">
        <is>
          <t xml:space="preserve">    曲靖市文化和旅游局非税返还专项经费</t>
        </is>
      </c>
      <c r="B39" s="26" t="inlineStr">
        <is>
          <t xml:space="preserve"> 我局预计2021年上交市财政非税收入5万元，由于我局2021工作任务重、压力大，经费困难，所以请求返还用于弥补办公经费不足。</t>
        </is>
      </c>
      <c r="C39" s="26" t="inlineStr">
        <is>
          <t>产出指标</t>
        </is>
      </c>
      <c r="D39" s="26" t="inlineStr">
        <is>
          <t>质量指标</t>
        </is>
      </c>
      <c r="E39" s="26" t="inlineStr">
        <is>
          <t xml:space="preserve"> 完成职能部门履职</t>
        </is>
      </c>
      <c r="F39" s="27" t="inlineStr">
        <is>
          <t>=</t>
        </is>
      </c>
      <c r="G39" s="26" t="inlineStr">
        <is>
          <t>100</t>
        </is>
      </c>
      <c r="H39" s="27" t="inlineStr">
        <is>
          <t>%</t>
        </is>
      </c>
      <c r="I39" s="27" t="inlineStr">
        <is>
          <t>定性指标</t>
        </is>
      </c>
      <c r="J39" s="26" t="inlineStr">
        <is>
          <t xml:space="preserve"> 各科室完成相关职能职责</t>
        </is>
      </c>
    </row>
    <row r="40" ht="15" customHeight="1" s="200">
      <c r="A40" s="28" t="n"/>
      <c r="B40" s="28" t="n"/>
      <c r="C40" s="26" t="inlineStr">
        <is>
          <t>满意度指标</t>
        </is>
      </c>
      <c r="D40" s="26" t="inlineStr">
        <is>
          <t>服务对象满意度指标</t>
        </is>
      </c>
      <c r="E40" s="26" t="inlineStr">
        <is>
          <t xml:space="preserve">社会满意度 </t>
        </is>
      </c>
      <c r="F40" s="27" t="inlineStr">
        <is>
          <t>=</t>
        </is>
      </c>
      <c r="G40" s="26" t="inlineStr">
        <is>
          <t xml:space="preserve">90%以上 </t>
        </is>
      </c>
      <c r="H40" s="27" t="inlineStr">
        <is>
          <t>%</t>
        </is>
      </c>
      <c r="I40" s="27" t="inlineStr">
        <is>
          <t>定性指标</t>
        </is>
      </c>
      <c r="J40" s="26" t="inlineStr">
        <is>
          <t xml:space="preserve">社会满意度调查 </t>
        </is>
      </c>
    </row>
    <row r="41" ht="15" customHeight="1" s="200">
      <c r="A41" s="28" t="n"/>
      <c r="B41" s="28" t="n"/>
      <c r="C41" s="26" t="inlineStr">
        <is>
          <t>效益指标</t>
        </is>
      </c>
      <c r="D41" s="26" t="inlineStr">
        <is>
          <t>社会效益指标</t>
        </is>
      </c>
      <c r="E41" s="26" t="inlineStr">
        <is>
          <t xml:space="preserve">发展文化事业 </t>
        </is>
      </c>
      <c r="F41" s="27" t="inlineStr">
        <is>
          <t>=</t>
        </is>
      </c>
      <c r="G41" s="26" t="inlineStr">
        <is>
          <t xml:space="preserve">中长期 </t>
        </is>
      </c>
      <c r="H41" s="27" t="inlineStr">
        <is>
          <t>年</t>
        </is>
      </c>
      <c r="I41" s="27" t="inlineStr">
        <is>
          <t>定性指标</t>
        </is>
      </c>
      <c r="J41" s="26" t="inlineStr">
        <is>
          <t xml:space="preserve">完成文化相关事业 </t>
        </is>
      </c>
    </row>
    <row r="42" ht="15" customHeight="1" s="200">
      <c r="A42" s="30" t="n"/>
      <c r="B42" s="30" t="n"/>
      <c r="C42" s="26" t="inlineStr">
        <is>
          <t>效益指标</t>
        </is>
      </c>
      <c r="D42" s="26" t="inlineStr">
        <is>
          <t>社会效益指标</t>
        </is>
      </c>
      <c r="E42" s="26" t="inlineStr">
        <is>
          <t xml:space="preserve"> 发展旅游事业</t>
        </is>
      </c>
      <c r="F42" s="27" t="inlineStr">
        <is>
          <t>=</t>
        </is>
      </c>
      <c r="G42" s="26" t="inlineStr">
        <is>
          <t xml:space="preserve">中长期 </t>
        </is>
      </c>
      <c r="H42" s="27" t="inlineStr">
        <is>
          <t>年</t>
        </is>
      </c>
      <c r="I42" s="27" t="inlineStr">
        <is>
          <t>定性指标</t>
        </is>
      </c>
      <c r="J42" s="26" t="inlineStr">
        <is>
          <t>完成旅游相关事业</t>
        </is>
      </c>
    </row>
    <row r="43" ht="15" customHeight="1" s="200">
      <c r="A43" s="26" t="inlineStr">
        <is>
          <t xml:space="preserve">    2021年招商引资工作经费</t>
        </is>
      </c>
      <c r="B43" s="26" t="inlineStr">
        <is>
          <t xml:space="preserve"> 行业管理部门按照“管行业必须抓招商”的原则，负责各行业的招商引资工作，牵头编制完善产业发展规划和空间布局规划，包装策划重点招商项目，组织开展招商推介、洽谈及项目落地跟踪服务，协调落实行业扶持政策，完成市级下达的各项招商引资目标任务。市直产业主抓部门2021年招商工作年度任务：市文化和旅游局牵头引进2亿元以上项目3个，捕捉项目线索10条，举办招商推介会1场。</t>
        </is>
      </c>
      <c r="C43" s="26" t="inlineStr">
        <is>
          <t>效益指标</t>
        </is>
      </c>
      <c r="D43" s="26" t="inlineStr">
        <is>
          <t>社会效益指标</t>
        </is>
      </c>
      <c r="E43" s="26" t="inlineStr">
        <is>
          <t>促进文旅经济协调稳定发展</t>
        </is>
      </c>
      <c r="F43" s="27" t="inlineStr">
        <is>
          <t>=</t>
        </is>
      </c>
      <c r="G43" s="26" t="inlineStr">
        <is>
          <t>95</t>
        </is>
      </c>
      <c r="H43" s="27" t="inlineStr">
        <is>
          <t>%</t>
        </is>
      </c>
      <c r="I43" s="27" t="inlineStr">
        <is>
          <t>定性指标</t>
        </is>
      </c>
      <c r="J43" s="26" t="inlineStr">
        <is>
          <t>实现文旅行业发展提质增效 。</t>
        </is>
      </c>
    </row>
    <row r="44" ht="15" customHeight="1" s="200">
      <c r="A44" s="28" t="n"/>
      <c r="B44" s="28" t="n"/>
      <c r="C44" s="26" t="inlineStr">
        <is>
          <t>产出指标</t>
        </is>
      </c>
      <c r="D44" s="26" t="inlineStr">
        <is>
          <t>数量指标</t>
        </is>
      </c>
      <c r="E44" s="26" t="inlineStr">
        <is>
          <t xml:space="preserve">项目线索 </t>
        </is>
      </c>
      <c r="F44" s="27" t="inlineStr">
        <is>
          <t>=</t>
        </is>
      </c>
      <c r="G44" s="29" t="n">
        <v>10</v>
      </c>
      <c r="H44" s="27" t="inlineStr">
        <is>
          <t>条</t>
        </is>
      </c>
      <c r="I44" s="27" t="inlineStr">
        <is>
          <t>定量指标</t>
        </is>
      </c>
      <c r="J44" s="26" t="inlineStr">
        <is>
          <t xml:space="preserve">  实行百分制量化考评。各考核单位招商引资工作得分为重</t>
        </is>
      </c>
    </row>
    <row r="45" ht="15" customHeight="1" s="200">
      <c r="A45" s="28" t="n"/>
      <c r="B45" s="28" t="n"/>
      <c r="C45" s="26" t="inlineStr">
        <is>
          <t>满意度指标</t>
        </is>
      </c>
      <c r="D45" s="26" t="inlineStr">
        <is>
          <t>服务对象满意度指标</t>
        </is>
      </c>
      <c r="E45" s="26" t="inlineStr">
        <is>
          <t xml:space="preserve"> 提升游客满意度</t>
        </is>
      </c>
      <c r="F45" s="27" t="inlineStr">
        <is>
          <t>=</t>
        </is>
      </c>
      <c r="G45" s="26" t="inlineStr">
        <is>
          <t>95</t>
        </is>
      </c>
      <c r="H45" s="27" t="inlineStr">
        <is>
          <t>%</t>
        </is>
      </c>
      <c r="I45" s="27" t="inlineStr">
        <is>
          <t>定性指标</t>
        </is>
      </c>
      <c r="J45" s="26" t="inlineStr">
        <is>
          <t xml:space="preserve">提高消费者体验度。 </t>
        </is>
      </c>
    </row>
    <row r="46" ht="15" customHeight="1" s="200">
      <c r="A46" s="28" t="n"/>
      <c r="B46" s="28" t="n"/>
      <c r="C46" s="26" t="inlineStr">
        <is>
          <t>产出指标</t>
        </is>
      </c>
      <c r="D46" s="26" t="inlineStr">
        <is>
          <t>数量指标</t>
        </is>
      </c>
      <c r="E46" s="26" t="inlineStr">
        <is>
          <t>招商推介会</t>
        </is>
      </c>
      <c r="F46" s="27" t="inlineStr">
        <is>
          <t>=</t>
        </is>
      </c>
      <c r="G46" s="26" t="inlineStr">
        <is>
          <t xml:space="preserve">1 </t>
        </is>
      </c>
      <c r="H46" s="27" t="inlineStr">
        <is>
          <t>场</t>
        </is>
      </c>
      <c r="I46" s="27" t="inlineStr">
        <is>
          <t>定量指标</t>
        </is>
      </c>
      <c r="J46" s="26" t="inlineStr">
        <is>
          <t xml:space="preserve">  实行百分制量化考评。各考核单位招商引资工作得分为重 </t>
        </is>
      </c>
    </row>
    <row r="47" ht="15" customHeight="1" s="200">
      <c r="A47" s="28" t="n"/>
      <c r="B47" s="28" t="n"/>
      <c r="C47" s="26" t="inlineStr">
        <is>
          <t>产出指标</t>
        </is>
      </c>
      <c r="D47" s="26" t="inlineStr">
        <is>
          <t>质量指标</t>
        </is>
      </c>
      <c r="E47" s="26" t="inlineStr">
        <is>
          <t xml:space="preserve">市文化和旅游局牵头引进项目要求 </t>
        </is>
      </c>
      <c r="F47" s="27" t="inlineStr">
        <is>
          <t>&gt;=</t>
        </is>
      </c>
      <c r="G47" s="26" t="inlineStr">
        <is>
          <t>2</t>
        </is>
      </c>
      <c r="H47" s="27" t="inlineStr">
        <is>
          <t>万元/个</t>
        </is>
      </c>
      <c r="I47" s="27" t="inlineStr">
        <is>
          <t>定量指标</t>
        </is>
      </c>
      <c r="J47" s="26" t="inlineStr">
        <is>
          <t xml:space="preserve"> 实行百分制量化考评。各考核单位招商引资工作得分为重 </t>
        </is>
      </c>
    </row>
    <row r="48" ht="15" customHeight="1" s="200">
      <c r="A48" s="28" t="n"/>
      <c r="B48" s="28" t="n"/>
      <c r="C48" s="26" t="inlineStr">
        <is>
          <t>效益指标</t>
        </is>
      </c>
      <c r="D48" s="26" t="inlineStr">
        <is>
          <t>经济效益指标</t>
        </is>
      </c>
      <c r="E48" s="26" t="inlineStr">
        <is>
          <t xml:space="preserve"> 促进曲靖市文化旅游产业高质量发展</t>
        </is>
      </c>
      <c r="F48" s="27" t="inlineStr">
        <is>
          <t>=</t>
        </is>
      </c>
      <c r="G48" s="26" t="inlineStr">
        <is>
          <t xml:space="preserve">95 </t>
        </is>
      </c>
      <c r="H48" s="27" t="inlineStr">
        <is>
          <t>%</t>
        </is>
      </c>
      <c r="I48" s="27" t="inlineStr">
        <is>
          <t>定性指标</t>
        </is>
      </c>
      <c r="J48" s="26" t="inlineStr">
        <is>
          <t>推动曲靖市文化旅游产业发展，促进文旅产业跨越发展.</t>
        </is>
      </c>
    </row>
    <row r="49" ht="15" customHeight="1" s="200">
      <c r="A49" s="30" t="n"/>
      <c r="B49" s="30" t="n"/>
      <c r="C49" s="26" t="inlineStr">
        <is>
          <t>产出指标</t>
        </is>
      </c>
      <c r="D49" s="26" t="inlineStr">
        <is>
          <t>数量指标</t>
        </is>
      </c>
      <c r="E49" s="26" t="inlineStr">
        <is>
          <t>市文化和旅游局牵头引进2亿元以上项目</t>
        </is>
      </c>
      <c r="F49" s="27" t="inlineStr">
        <is>
          <t>&gt;=</t>
        </is>
      </c>
      <c r="G49" s="26" t="inlineStr">
        <is>
          <t>3</t>
        </is>
      </c>
      <c r="H49" s="27" t="inlineStr">
        <is>
          <t>个</t>
        </is>
      </c>
      <c r="I49" s="27" t="inlineStr">
        <is>
          <t>定量指标</t>
        </is>
      </c>
      <c r="J49" s="26" t="inlineStr">
        <is>
          <t xml:space="preserve"> 实行百分制量化考评。各考核单位招商引资工作得分为重
点考核指标分值加上激励加分减去基础工作指标扣分项。</t>
        </is>
      </c>
    </row>
    <row r="50" ht="15" customHeight="1" s="200">
      <c r="A50" s="26" t="inlineStr">
        <is>
          <t xml:space="preserve">    长征国家文化公园曲靖段建设工作规划专项经费</t>
        </is>
      </c>
      <c r="B50" s="26" t="inlineStr">
        <is>
          <t xml:space="preserve"> 编制完成曲靖市长征国家文化公园建设保护规划。</t>
        </is>
      </c>
      <c r="C50" s="26" t="inlineStr">
        <is>
          <t>产出指标</t>
        </is>
      </c>
      <c r="D50" s="26" t="inlineStr">
        <is>
          <t>成本指标</t>
        </is>
      </c>
      <c r="E50" s="26" t="inlineStr">
        <is>
          <t xml:space="preserve">规划经费使用情况 </t>
        </is>
      </c>
      <c r="F50" s="27" t="inlineStr">
        <is>
          <t>&lt;=</t>
        </is>
      </c>
      <c r="G50" s="26" t="inlineStr">
        <is>
          <t xml:space="preserve">160 </t>
        </is>
      </c>
      <c r="H50" s="27" t="inlineStr">
        <is>
          <t>万元</t>
        </is>
      </c>
      <c r="I50" s="27" t="inlineStr">
        <is>
          <t>定量指标</t>
        </is>
      </c>
      <c r="J50" s="26" t="inlineStr">
        <is>
          <t xml:space="preserve"> 完成市级规划时使用的经费情况</t>
        </is>
      </c>
    </row>
    <row r="51" ht="15" customHeight="1" s="200">
      <c r="A51" s="28" t="n"/>
      <c r="B51" s="28" t="n"/>
      <c r="C51" s="26" t="inlineStr">
        <is>
          <t>满意度指标</t>
        </is>
      </c>
      <c r="D51" s="26" t="inlineStr">
        <is>
          <t>服务对象满意度指标</t>
        </is>
      </c>
      <c r="E51" s="26" t="inlineStr">
        <is>
          <t xml:space="preserve">服务群众满意度 </t>
        </is>
      </c>
      <c r="F51" s="27" t="inlineStr">
        <is>
          <t>&gt;=</t>
        </is>
      </c>
      <c r="G51" s="26" t="inlineStr">
        <is>
          <t xml:space="preserve">90 </t>
        </is>
      </c>
      <c r="H51" s="27" t="inlineStr">
        <is>
          <t>%</t>
        </is>
      </c>
      <c r="I51" s="27" t="inlineStr">
        <is>
          <t>定性指标</t>
        </is>
      </c>
      <c r="J51" s="26" t="inlineStr">
        <is>
          <t xml:space="preserve"> 社会满意度调查</t>
        </is>
      </c>
    </row>
    <row r="52" ht="15" customHeight="1" s="200">
      <c r="A52" s="30" t="n"/>
      <c r="B52" s="30" t="n"/>
      <c r="C52" s="26" t="inlineStr">
        <is>
          <t>效益指标</t>
        </is>
      </c>
      <c r="D52" s="26" t="inlineStr">
        <is>
          <t>社会效益指标</t>
        </is>
      </c>
      <c r="E52" s="26" t="inlineStr">
        <is>
          <t xml:space="preserve">对革命文物进行保护利用 </t>
        </is>
      </c>
      <c r="F52" s="27" t="inlineStr">
        <is>
          <t>=</t>
        </is>
      </c>
      <c r="G52" s="26" t="inlineStr">
        <is>
          <t xml:space="preserve">中长期 </t>
        </is>
      </c>
      <c r="H52" s="27" t="inlineStr">
        <is>
          <t>年</t>
        </is>
      </c>
      <c r="I52" s="27" t="inlineStr">
        <is>
          <t>定性指标</t>
        </is>
      </c>
      <c r="J52" s="26" t="inlineStr">
        <is>
          <t xml:space="preserve"> 对纳入建设规划的文物进行保护利用的情况</t>
        </is>
      </c>
    </row>
    <row r="53" ht="15" customHeight="1" s="200">
      <c r="A53" s="26" t="inlineStr">
        <is>
          <t xml:space="preserve">    文化产业发展专项资金</t>
        </is>
      </c>
      <c r="B53" s="26" t="inlineStr">
        <is>
          <t xml:space="preserve"> 完善业务状态分布，巩固壮大传统业态，扶持培育新兴业态，努力实现文化产业转型升级，跨越发展，通过重点支持受疫情影响较大的行业，实现文化产品设计创新超过2件，通过支持项目实现申报企业年营业收入超过10%，文化企业积极带动当地文化产业发展</t>
        </is>
      </c>
      <c r="C53" s="26" t="inlineStr">
        <is>
          <t>效益指标</t>
        </is>
      </c>
      <c r="D53" s="26" t="inlineStr">
        <is>
          <t>经济效益指标</t>
        </is>
      </c>
      <c r="E53" s="26" t="inlineStr">
        <is>
          <t>企业年营业收入</t>
        </is>
      </c>
      <c r="F53" s="27" t="inlineStr">
        <is>
          <t>=</t>
        </is>
      </c>
      <c r="G53" s="26" t="inlineStr">
        <is>
          <t>10</t>
        </is>
      </c>
      <c r="H53" s="27" t="inlineStr">
        <is>
          <t>%</t>
        </is>
      </c>
      <c r="I53" s="27" t="inlineStr">
        <is>
          <t>定性指标</t>
        </is>
      </c>
      <c r="J53" s="26" t="inlineStr">
        <is>
          <t>企业营业收入情况</t>
        </is>
      </c>
    </row>
    <row r="54" ht="15" customHeight="1" s="200">
      <c r="A54" s="28" t="n"/>
      <c r="B54" s="28" t="n"/>
      <c r="C54" s="26" t="inlineStr">
        <is>
          <t>满意度指标</t>
        </is>
      </c>
      <c r="D54" s="26" t="inlineStr">
        <is>
          <t>服务对象满意度指标</t>
        </is>
      </c>
      <c r="E54" s="26" t="inlineStr">
        <is>
          <t>相关企业满意度</t>
        </is>
      </c>
      <c r="F54" s="27" t="inlineStr">
        <is>
          <t>&gt;=</t>
        </is>
      </c>
      <c r="G54" s="26" t="inlineStr">
        <is>
          <t>90</t>
        </is>
      </c>
      <c r="H54" s="27" t="inlineStr">
        <is>
          <t>%</t>
        </is>
      </c>
      <c r="I54" s="27" t="inlineStr">
        <is>
          <t>定性指标</t>
        </is>
      </c>
      <c r="J54" s="26" t="inlineStr">
        <is>
          <t>企业满意度情况</t>
        </is>
      </c>
    </row>
    <row r="55" ht="15" customHeight="1" s="200">
      <c r="A55" s="28" t="n"/>
      <c r="B55" s="28" t="n"/>
      <c r="C55" s="26" t="inlineStr">
        <is>
          <t>效益指标</t>
        </is>
      </c>
      <c r="D55" s="26" t="inlineStr">
        <is>
          <t>社会效益指标</t>
        </is>
      </c>
      <c r="E55" s="26" t="inlineStr">
        <is>
          <t>文化产品设计创新数</t>
        </is>
      </c>
      <c r="F55" s="27" t="inlineStr">
        <is>
          <t>&gt;=</t>
        </is>
      </c>
      <c r="G55" s="26" t="inlineStr">
        <is>
          <t>2</t>
        </is>
      </c>
      <c r="H55" s="27" t="inlineStr">
        <is>
          <t>个</t>
        </is>
      </c>
      <c r="I55" s="27" t="inlineStr">
        <is>
          <t>定量指标</t>
        </is>
      </c>
      <c r="J55" s="26" t="inlineStr">
        <is>
          <t>产品创新数</t>
        </is>
      </c>
    </row>
    <row r="56" ht="15" customHeight="1" s="200">
      <c r="A56" s="28" t="n"/>
      <c r="B56" s="28" t="n"/>
      <c r="C56" s="26" t="inlineStr">
        <is>
          <t>产出指标</t>
        </is>
      </c>
      <c r="D56" s="26" t="inlineStr">
        <is>
          <t>质量指标</t>
        </is>
      </c>
      <c r="E56" s="26" t="inlineStr">
        <is>
          <t>审查合格率</t>
        </is>
      </c>
      <c r="F56" s="27" t="inlineStr">
        <is>
          <t>=</t>
        </is>
      </c>
      <c r="G56" s="26" t="inlineStr">
        <is>
          <t>100</t>
        </is>
      </c>
      <c r="H56" s="27" t="inlineStr">
        <is>
          <t>%</t>
        </is>
      </c>
      <c r="I56" s="27" t="inlineStr">
        <is>
          <t>定性指标</t>
        </is>
      </c>
      <c r="J56" s="26" t="inlineStr">
        <is>
          <t>扶持项目情况</t>
        </is>
      </c>
    </row>
    <row r="57" ht="15" customHeight="1" s="200">
      <c r="A57" s="28" t="n"/>
      <c r="B57" s="28" t="n"/>
      <c r="C57" s="26" t="inlineStr">
        <is>
          <t>效益指标</t>
        </is>
      </c>
      <c r="D57" s="26" t="inlineStr">
        <is>
          <t>可持续影响指标</t>
        </is>
      </c>
      <c r="E57" s="26" t="inlineStr">
        <is>
          <t>持续促进文化产业发展</t>
        </is>
      </c>
      <c r="F57" s="27" t="inlineStr">
        <is>
          <t>&gt;=</t>
        </is>
      </c>
      <c r="G57" s="26" t="inlineStr">
        <is>
          <t>100</t>
        </is>
      </c>
      <c r="H57" s="27" t="inlineStr">
        <is>
          <t>%</t>
        </is>
      </c>
      <c r="I57" s="27" t="inlineStr">
        <is>
          <t>定性指标</t>
        </is>
      </c>
      <c r="J57" s="26" t="inlineStr">
        <is>
          <t>持续影响效果</t>
        </is>
      </c>
    </row>
    <row r="58" ht="15" customHeight="1" s="200">
      <c r="A58" s="28" t="n"/>
      <c r="B58" s="28" t="n"/>
      <c r="C58" s="26" t="inlineStr">
        <is>
          <t>产出指标</t>
        </is>
      </c>
      <c r="D58" s="26" t="inlineStr">
        <is>
          <t>时效指标</t>
        </is>
      </c>
      <c r="E58" s="26" t="inlineStr">
        <is>
          <t>项目完成及时性</t>
        </is>
      </c>
      <c r="F58" s="27" t="inlineStr">
        <is>
          <t>&lt;=</t>
        </is>
      </c>
      <c r="G58" s="26" t="inlineStr">
        <is>
          <t>2021年12月31日</t>
        </is>
      </c>
      <c r="H58" s="27" t="inlineStr">
        <is>
          <t>年</t>
        </is>
      </c>
      <c r="I58" s="27" t="inlineStr">
        <is>
          <t>定性指标</t>
        </is>
      </c>
      <c r="J58" s="26" t="inlineStr">
        <is>
          <t>专项资金下达情况</t>
        </is>
      </c>
    </row>
    <row r="59" ht="15" customHeight="1" s="200">
      <c r="A59" s="30" t="n"/>
      <c r="B59" s="30" t="n"/>
      <c r="C59" s="26" t="inlineStr">
        <is>
          <t>产出指标</t>
        </is>
      </c>
      <c r="D59" s="26" t="inlineStr">
        <is>
          <t>数量指标</t>
        </is>
      </c>
      <c r="E59" s="26" t="inlineStr">
        <is>
          <t>扶持文化创意产品研发、制作、推广和服务的重点项目</t>
        </is>
      </c>
      <c r="F59" s="27" t="inlineStr">
        <is>
          <t>&gt;=</t>
        </is>
      </c>
      <c r="G59" s="26" t="inlineStr">
        <is>
          <t>1</t>
        </is>
      </c>
      <c r="H59" s="27" t="inlineStr">
        <is>
          <t>个</t>
        </is>
      </c>
      <c r="I59" s="27" t="inlineStr">
        <is>
          <t>定量指标</t>
        </is>
      </c>
      <c r="J59" s="26" t="inlineStr">
        <is>
          <t>反映州市按照项目法实施的总计</t>
        </is>
      </c>
    </row>
    <row r="60" ht="15" customHeight="1" s="200">
      <c r="A60" s="26" t="inlineStr">
        <is>
          <t xml:space="preserve">    曲靖市旅游购物退货监理中心专项经费</t>
        </is>
      </c>
      <c r="B60" s="26" t="inlineStr">
        <is>
          <t xml:space="preserve">  根据全省推进"旅游革命"现场会暨“一部手机游云南”工作领导小组第15次专题会议关于建立游客退换货中心的要求，曲靖市退货换货监理中心将积极响应“旅游革命”号召，持续推进市级监理中心的建设和完善工作。自2019年4月28日，曲靖市退换货监理中心成立以来，中心陆续受理游客退换货诉求7起。在下一步工作中，监理中心将加大旅游退换货服务的宣传力度，提高游客对退换货服务的知晓率。同时，监理中心将扩大和完善监理中心建设，提高退换货服务质量，保证全市范围的监理中心和服务点达到统一标准、多点受理、信息互联、快处快赔、高质服务的要求，从而更好的实现为游客退换货提供便捷服务，切实维护游客合法权益，杜绝不合法经营，净化曲靖市旅游市场的目标。</t>
        </is>
      </c>
      <c r="C60" s="26" t="inlineStr">
        <is>
          <t>产出指标</t>
        </is>
      </c>
      <c r="D60" s="26" t="inlineStr">
        <is>
          <t>数量指标</t>
        </is>
      </c>
      <c r="E60" s="26" t="inlineStr">
        <is>
          <t xml:space="preserve">  　 自购买之日起30天内退货，90天换货
</t>
        </is>
      </c>
      <c r="F60" s="27" t="inlineStr">
        <is>
          <t>=</t>
        </is>
      </c>
      <c r="G60" s="26" t="inlineStr">
        <is>
          <t xml:space="preserve">30天、90天
 </t>
        </is>
      </c>
      <c r="H60" s="27" t="inlineStr">
        <is>
          <t>天</t>
        </is>
      </c>
      <c r="I60" s="27" t="inlineStr">
        <is>
          <t>定量指标</t>
        </is>
      </c>
      <c r="J60" s="26" t="inlineStr">
        <is>
          <t xml:space="preserve">根据2019年3月27日“丽江会议”精神，必须于2019年5月1日前完成建立退货监理中心
 </t>
        </is>
      </c>
    </row>
    <row r="61" ht="15" customHeight="1" s="200">
      <c r="A61" s="28" t="n"/>
      <c r="B61" s="28" t="n"/>
      <c r="C61" s="26" t="inlineStr">
        <is>
          <t>产出指标</t>
        </is>
      </c>
      <c r="D61" s="26" t="inlineStr">
        <is>
          <t>时效指标</t>
        </is>
      </c>
      <c r="E61" s="26" t="inlineStr">
        <is>
          <t xml:space="preserve"> 　 退换货工作正常运行
 </t>
        </is>
      </c>
      <c r="F61" s="27" t="inlineStr">
        <is>
          <t>=</t>
        </is>
      </c>
      <c r="G61" s="26" t="inlineStr">
        <is>
          <t xml:space="preserve">"24小时
受理"
 "24小时
受理"
</t>
        </is>
      </c>
      <c r="H61" s="27" t="inlineStr">
        <is>
          <t>天</t>
        </is>
      </c>
      <c r="I61" s="27" t="inlineStr">
        <is>
          <t>定量指标</t>
        </is>
      </c>
      <c r="J61" s="26" t="inlineStr">
        <is>
          <t xml:space="preserve">"依据相关文件且满足使用要求设置
"
 </t>
        </is>
      </c>
    </row>
    <row r="62" ht="15" customHeight="1" s="200">
      <c r="A62" s="28" t="n"/>
      <c r="B62" s="28" t="n"/>
      <c r="C62" s="26" t="inlineStr">
        <is>
          <t>效益指标</t>
        </is>
      </c>
      <c r="D62" s="26" t="inlineStr">
        <is>
          <t>可持续影响指标</t>
        </is>
      </c>
      <c r="E62" s="26" t="inlineStr">
        <is>
          <t xml:space="preserve"> 　 发展曲靖市旅游事业，树立曲靖良好的旅游形象
 </t>
        </is>
      </c>
      <c r="F62" s="27" t="inlineStr">
        <is>
          <t>=</t>
        </is>
      </c>
      <c r="G62" s="26" t="inlineStr">
        <is>
          <t xml:space="preserve"> '长期</t>
        </is>
      </c>
      <c r="H62" s="27" t="inlineStr">
        <is>
          <t>期</t>
        </is>
      </c>
      <c r="I62" s="27" t="inlineStr">
        <is>
          <t>定性指标</t>
        </is>
      </c>
      <c r="J62" s="26" t="inlineStr">
        <is>
          <t xml:space="preserve">投诉量和问卷调查
 </t>
        </is>
      </c>
    </row>
    <row r="63" ht="15" customHeight="1" s="200">
      <c r="A63" s="28" t="n"/>
      <c r="B63" s="28" t="n"/>
      <c r="C63" s="26" t="inlineStr">
        <is>
          <t>满意度指标</t>
        </is>
      </c>
      <c r="D63" s="26" t="inlineStr">
        <is>
          <t>服务对象满意度指标</t>
        </is>
      </c>
      <c r="E63" s="26" t="inlineStr">
        <is>
          <t xml:space="preserve"> 　 游客满意度
 </t>
        </is>
      </c>
      <c r="F63" s="27" t="inlineStr">
        <is>
          <t>=</t>
        </is>
      </c>
      <c r="G63" s="26" t="inlineStr">
        <is>
          <t xml:space="preserve">90%以上
 </t>
        </is>
      </c>
      <c r="H63" s="27" t="inlineStr">
        <is>
          <t>%</t>
        </is>
      </c>
      <c r="I63" s="27" t="inlineStr">
        <is>
          <t>定性指标</t>
        </is>
      </c>
      <c r="J63" s="26" t="inlineStr">
        <is>
          <t xml:space="preserve">投诉量和问卷调查
</t>
        </is>
      </c>
    </row>
    <row r="64" ht="15" customHeight="1" s="200">
      <c r="A64" s="30" t="n"/>
      <c r="B64" s="30" t="n"/>
      <c r="C64" s="26" t="inlineStr">
        <is>
          <t>效益指标</t>
        </is>
      </c>
      <c r="D64" s="26" t="inlineStr">
        <is>
          <t>社会效益指标</t>
        </is>
      </c>
      <c r="E64" s="26" t="inlineStr">
        <is>
          <t xml:space="preserve">" 　 满足游客及时退换货需求，树立曲靖良好的旅游形象   
满足游客及时退换货需求，树立曲靖良好的旅游形象   
满足游客及时退换货需求"
 </t>
        </is>
      </c>
      <c r="F64" s="27" t="inlineStr">
        <is>
          <t>=</t>
        </is>
      </c>
      <c r="G64" s="26" t="inlineStr">
        <is>
          <t xml:space="preserve">24小时受理
 </t>
        </is>
      </c>
      <c r="H64" s="27" t="inlineStr">
        <is>
          <t>小时</t>
        </is>
      </c>
      <c r="I64" s="27" t="inlineStr">
        <is>
          <t>定量指标</t>
        </is>
      </c>
      <c r="J64" s="26" t="inlineStr">
        <is>
          <t xml:space="preserve">依据相关文件要求
 </t>
        </is>
      </c>
    </row>
    <row r="65" ht="15" customHeight="1" s="200">
      <c r="A65" s="26" t="inlineStr">
        <is>
          <t xml:space="preserve">    两馆一站本级免开经费</t>
        </is>
      </c>
      <c r="B65" s="26" t="inlineStr">
        <is>
          <t xml:space="preserve"> 市各级公共图书馆、文化馆（站）规章制度健全，职责任务清晰，服务内容明确，保障机制完善，实现免费开放，健全与其职能相适应的基本文化服务项目并免费向群众提供，设施利用率明显提高，使免费服务成为政府的重要民生项目和公共文化服务品牌</t>
        </is>
      </c>
      <c r="C65" s="26" t="inlineStr">
        <is>
          <t>效益指标</t>
        </is>
      </c>
      <c r="D65" s="26" t="inlineStr">
        <is>
          <t>社会效益指标</t>
        </is>
      </c>
      <c r="E65" s="26" t="inlineStr">
        <is>
          <t xml:space="preserve">提高公共文化服务质量 </t>
        </is>
      </c>
      <c r="F65" s="27" t="inlineStr">
        <is>
          <t>=</t>
        </is>
      </c>
      <c r="G65" s="26" t="inlineStr">
        <is>
          <t>中长期</t>
        </is>
      </c>
      <c r="H65" s="27" t="inlineStr">
        <is>
          <t>年</t>
        </is>
      </c>
      <c r="I65" s="27" t="inlineStr">
        <is>
          <t>定性指标</t>
        </is>
      </c>
      <c r="J65" s="26" t="inlineStr">
        <is>
          <t xml:space="preserve">软硬件建设水平 </t>
        </is>
      </c>
    </row>
    <row r="66" ht="15" customHeight="1" s="200">
      <c r="A66" s="28" t="n"/>
      <c r="B66" s="28" t="n"/>
      <c r="C66" s="26" t="inlineStr">
        <is>
          <t>产出指标</t>
        </is>
      </c>
      <c r="D66" s="26" t="inlineStr">
        <is>
          <t>数量指标</t>
        </is>
      </c>
      <c r="E66" s="26" t="inlineStr">
        <is>
          <t xml:space="preserve"> 全年服务群众人数 </t>
        </is>
      </c>
      <c r="F66" s="27" t="inlineStr">
        <is>
          <t>&gt;=</t>
        </is>
      </c>
      <c r="G66" s="26" t="inlineStr">
        <is>
          <t>500</t>
        </is>
      </c>
      <c r="H66" s="27" t="inlineStr">
        <is>
          <t>万人次</t>
        </is>
      </c>
      <c r="I66" s="27" t="inlineStr">
        <is>
          <t>定量指标</t>
        </is>
      </c>
      <c r="J66" s="26" t="inlineStr">
        <is>
          <t>服务人次</t>
        </is>
      </c>
    </row>
    <row r="67" ht="15" customHeight="1" s="200">
      <c r="A67" s="30" t="n"/>
      <c r="B67" s="30" t="n"/>
      <c r="C67" s="26" t="inlineStr">
        <is>
          <t>满意度指标</t>
        </is>
      </c>
      <c r="D67" s="26" t="inlineStr">
        <is>
          <t>服务对象满意度指标</t>
        </is>
      </c>
      <c r="E67" s="26" t="inlineStr">
        <is>
          <t>图书馆、文化馆（站）服务对象满意率</t>
        </is>
      </c>
      <c r="F67" s="27" t="inlineStr">
        <is>
          <t>=</t>
        </is>
      </c>
      <c r="G67" s="26" t="inlineStr">
        <is>
          <t>90</t>
        </is>
      </c>
      <c r="H67" s="27" t="inlineStr">
        <is>
          <t>%</t>
        </is>
      </c>
      <c r="I67" s="27" t="inlineStr">
        <is>
          <t>定性指标</t>
        </is>
      </c>
      <c r="J67" s="26" t="inlineStr">
        <is>
          <t xml:space="preserve">群众满意度 </t>
        </is>
      </c>
    </row>
    <row r="68" ht="15" customHeight="1" s="200">
      <c r="A68" s="26" t="inlineStr">
        <is>
          <t xml:space="preserve">    曲靖旅游宣传营销专项经费</t>
        </is>
      </c>
      <c r="B68" s="26" t="inlineStr">
        <is>
          <t xml:space="preserve">  策划曲靖旅游三年宣传营销行动方案</t>
        </is>
      </c>
      <c r="C68" s="26" t="inlineStr">
        <is>
          <t>产出指标</t>
        </is>
      </c>
      <c r="D68" s="26" t="inlineStr">
        <is>
          <t>数量指标</t>
        </is>
      </c>
      <c r="E68" s="26" t="inlineStr">
        <is>
          <t xml:space="preserve"> 曲靖旅游三年宣传营销</t>
        </is>
      </c>
      <c r="F68" s="27" t="inlineStr">
        <is>
          <t>=</t>
        </is>
      </c>
      <c r="G68" s="26" t="inlineStr">
        <is>
          <t xml:space="preserve">1 </t>
        </is>
      </c>
      <c r="H68" s="27" t="inlineStr">
        <is>
          <t>次</t>
        </is>
      </c>
      <c r="I68" s="27" t="inlineStr">
        <is>
          <t>定量指标</t>
        </is>
      </c>
      <c r="J68" s="26" t="inlineStr">
        <is>
          <t xml:space="preserve"> 曲靖旅游三年宣传营销</t>
        </is>
      </c>
    </row>
    <row r="69" ht="15" customHeight="1" s="200">
      <c r="A69" s="28" t="n"/>
      <c r="B69" s="28" t="n"/>
      <c r="C69" s="26" t="inlineStr">
        <is>
          <t>满意度指标</t>
        </is>
      </c>
      <c r="D69" s="26" t="inlineStr">
        <is>
          <t>服务对象满意度指标</t>
        </is>
      </c>
      <c r="E69" s="26" t="inlineStr">
        <is>
          <t xml:space="preserve"> 入曲游客满意度反馈</t>
        </is>
      </c>
      <c r="F69" s="27" t="inlineStr">
        <is>
          <t>=</t>
        </is>
      </c>
      <c r="G69" s="26" t="inlineStr">
        <is>
          <t>90</t>
        </is>
      </c>
      <c r="H69" s="27" t="inlineStr">
        <is>
          <t>%</t>
        </is>
      </c>
      <c r="I69" s="27" t="inlineStr">
        <is>
          <t>定性指标</t>
        </is>
      </c>
      <c r="J69" s="26" t="inlineStr">
        <is>
          <t xml:space="preserve"> 入曲游客满意度反馈</t>
        </is>
      </c>
    </row>
    <row r="70" ht="15" customHeight="1" s="200">
      <c r="A70" s="28" t="n"/>
      <c r="B70" s="28" t="n"/>
      <c r="C70" s="26" t="inlineStr">
        <is>
          <t>产出指标</t>
        </is>
      </c>
      <c r="D70" s="26" t="inlineStr">
        <is>
          <t>时效指标</t>
        </is>
      </c>
      <c r="E70" s="26" t="inlineStr">
        <is>
          <t xml:space="preserve">宣传时长 </t>
        </is>
      </c>
      <c r="F70" s="27" t="inlineStr">
        <is>
          <t>&gt;=</t>
        </is>
      </c>
      <c r="G70" s="26" t="inlineStr">
        <is>
          <t xml:space="preserve">3 </t>
        </is>
      </c>
      <c r="H70" s="27" t="inlineStr">
        <is>
          <t>年</t>
        </is>
      </c>
      <c r="I70" s="27" t="inlineStr">
        <is>
          <t>定量指标</t>
        </is>
      </c>
      <c r="J70" s="26" t="inlineStr">
        <is>
          <t xml:space="preserve">宣传时长 </t>
        </is>
      </c>
    </row>
    <row r="71" ht="15" customHeight="1" s="200">
      <c r="A71" s="28" t="n"/>
      <c r="B71" s="28" t="n"/>
      <c r="C71" s="26" t="inlineStr">
        <is>
          <t>效益指标</t>
        </is>
      </c>
      <c r="D71" s="26" t="inlineStr">
        <is>
          <t>社会效益指标</t>
        </is>
      </c>
      <c r="E71" s="26" t="inlineStr">
        <is>
          <t xml:space="preserve">来访游客量/年 </t>
        </is>
      </c>
      <c r="F71" s="27" t="inlineStr">
        <is>
          <t>&gt;=</t>
        </is>
      </c>
      <c r="G71" s="26" t="inlineStr">
        <is>
          <t xml:space="preserve">500000 </t>
        </is>
      </c>
      <c r="H71" s="27" t="inlineStr">
        <is>
          <t>人次</t>
        </is>
      </c>
      <c r="I71" s="27" t="inlineStr">
        <is>
          <t>定量指标</t>
        </is>
      </c>
      <c r="J71" s="26" t="inlineStr">
        <is>
          <t>参考2019年入曲游客数量</t>
        </is>
      </c>
    </row>
    <row r="72" ht="15" customHeight="1" s="200">
      <c r="A72" s="30" t="n"/>
      <c r="B72" s="30" t="n"/>
      <c r="C72" s="26" t="inlineStr">
        <is>
          <t>效益指标</t>
        </is>
      </c>
      <c r="D72" s="26" t="inlineStr">
        <is>
          <t>可持续影响指标</t>
        </is>
      </c>
      <c r="E72" s="26" t="inlineStr">
        <is>
          <t xml:space="preserve"> 对曲靖的文化和旅游产业起到长期宣传和促进作用</t>
        </is>
      </c>
      <c r="F72" s="27" t="inlineStr">
        <is>
          <t>=</t>
        </is>
      </c>
      <c r="G72" s="26" t="inlineStr">
        <is>
          <t xml:space="preserve">中期 </t>
        </is>
      </c>
      <c r="H72" s="27" t="inlineStr">
        <is>
          <t>年</t>
        </is>
      </c>
      <c r="I72" s="27" t="inlineStr">
        <is>
          <t>定性指标</t>
        </is>
      </c>
      <c r="J72" s="26" t="inlineStr">
        <is>
          <t xml:space="preserve"> 对曲靖的文化和旅游产业起到长期宣传和促进作用</t>
        </is>
      </c>
    </row>
    <row r="73" ht="15" customHeight="1" s="200">
      <c r="A73" s="26" t="inlineStr">
        <is>
          <t xml:space="preserve">    2021年旅游厕所建设省级补助经费</t>
        </is>
      </c>
      <c r="B73" s="26" t="inlineStr">
        <is>
          <t>计划2021年新建文旅部门负责的旅游厕所10座，不断提高我市城市形象和旅游环境。</t>
        </is>
      </c>
      <c r="C73" s="26" t="inlineStr">
        <is>
          <t>产出指标</t>
        </is>
      </c>
      <c r="D73" s="26" t="inlineStr">
        <is>
          <t>数量指标</t>
        </is>
      </c>
      <c r="E73" s="26" t="inlineStr">
        <is>
          <t xml:space="preserve">旅游厕所建设数量 </t>
        </is>
      </c>
      <c r="F73" s="27" t="inlineStr">
        <is>
          <t>&gt;=</t>
        </is>
      </c>
      <c r="G73" s="26" t="inlineStr">
        <is>
          <t>10</t>
        </is>
      </c>
      <c r="H73" s="27" t="inlineStr">
        <is>
          <t>所</t>
        </is>
      </c>
      <c r="I73" s="27" t="inlineStr">
        <is>
          <t>定量指标</t>
        </is>
      </c>
      <c r="J73" s="26" t="inlineStr">
        <is>
          <t>旅游厕所建设数量</t>
        </is>
      </c>
    </row>
    <row r="74" ht="15" customHeight="1" s="200">
      <c r="A74" s="28" t="n"/>
      <c r="B74" s="28" t="n"/>
      <c r="C74" s="26" t="inlineStr">
        <is>
          <t>产出指标</t>
        </is>
      </c>
      <c r="D74" s="26" t="inlineStr">
        <is>
          <t>质量指标</t>
        </is>
      </c>
      <c r="E74" s="26" t="inlineStr">
        <is>
          <t xml:space="preserve">旅游厕所建设标准 </t>
        </is>
      </c>
      <c r="F74" s="27" t="inlineStr">
        <is>
          <t>=</t>
        </is>
      </c>
      <c r="G74" s="26" t="inlineStr">
        <is>
          <t xml:space="preserve">国家关于A、AA、AAA级旅游厕所建设标准 </t>
        </is>
      </c>
      <c r="H74" s="27" t="inlineStr">
        <is>
          <t>所</t>
        </is>
      </c>
      <c r="I74" s="27" t="inlineStr">
        <is>
          <t>定性指标</t>
        </is>
      </c>
      <c r="J74" s="26" t="inlineStr">
        <is>
          <t xml:space="preserve">国家关于A、AA、AAA级旅游厕所建设标准 </t>
        </is>
      </c>
    </row>
    <row r="75" ht="15" customHeight="1" s="200">
      <c r="A75" s="28" t="n"/>
      <c r="B75" s="28" t="n"/>
      <c r="C75" s="26" t="inlineStr">
        <is>
          <t>效益指标</t>
        </is>
      </c>
      <c r="D75" s="26" t="inlineStr">
        <is>
          <t>社会效益指标</t>
        </is>
      </c>
      <c r="E75" s="26" t="inlineStr">
        <is>
          <t xml:space="preserve">提升旅游公共服务水平 </t>
        </is>
      </c>
      <c r="F75" s="27" t="inlineStr">
        <is>
          <t>&gt;=</t>
        </is>
      </c>
      <c r="G75" s="26" t="inlineStr">
        <is>
          <t xml:space="preserve">90 </t>
        </is>
      </c>
      <c r="H75" s="27" t="inlineStr">
        <is>
          <t>%</t>
        </is>
      </c>
      <c r="I75" s="27" t="inlineStr">
        <is>
          <t>定性指标</t>
        </is>
      </c>
      <c r="J75" s="26" t="inlineStr">
        <is>
          <t xml:space="preserve">是否通过省级验收  </t>
        </is>
      </c>
    </row>
    <row r="76" ht="15" customHeight="1" s="200">
      <c r="A76" s="30" t="n"/>
      <c r="B76" s="30" t="n"/>
      <c r="C76" s="26" t="inlineStr">
        <is>
          <t>满意度指标</t>
        </is>
      </c>
      <c r="D76" s="26" t="inlineStr">
        <is>
          <t>服务对象满意度指标</t>
        </is>
      </c>
      <c r="E76" s="26" t="inlineStr">
        <is>
          <t xml:space="preserve">群众游客满意度 </t>
        </is>
      </c>
      <c r="F76" s="27" t="inlineStr">
        <is>
          <t>=</t>
        </is>
      </c>
      <c r="G76" s="26" t="inlineStr">
        <is>
          <t xml:space="preserve">90 </t>
        </is>
      </c>
      <c r="H76" s="27" t="inlineStr">
        <is>
          <t>%</t>
        </is>
      </c>
      <c r="I76" s="27" t="inlineStr">
        <is>
          <t>定性指标</t>
        </is>
      </c>
      <c r="J76" s="26" t="inlineStr">
        <is>
          <t xml:space="preserve">群众游客是否满意  </t>
        </is>
      </c>
    </row>
    <row r="77" ht="15" customHeight="1" s="200">
      <c r="A77" s="26" t="inlineStr">
        <is>
          <t xml:space="preserve">  曲靖市滇剧花灯剧非物质文化遗产保护传承展演中心</t>
        </is>
      </c>
      <c r="B77" s="116" t="n"/>
      <c r="C77" s="116" t="n"/>
      <c r="D77" s="116" t="n"/>
      <c r="E77" s="116" t="n"/>
      <c r="F77" s="117" t="n"/>
      <c r="G77" s="116" t="n"/>
      <c r="H77" s="117" t="n"/>
      <c r="I77" s="117" t="n"/>
      <c r="J77" s="116" t="n"/>
    </row>
    <row r="78" ht="15" customHeight="1" s="200">
      <c r="A78" s="26" t="inlineStr">
        <is>
          <t xml:space="preserve">    政府采购“送戏下乡”演出活动专项经费</t>
        </is>
      </c>
      <c r="B78" s="26" t="inlineStr">
        <is>
          <t>2021年完成“送戏下乡”演出60场。</t>
        </is>
      </c>
      <c r="C78" s="26" t="inlineStr">
        <is>
          <t>效益指标</t>
        </is>
      </c>
      <c r="D78" s="26" t="inlineStr">
        <is>
          <t>社会效益指标</t>
        </is>
      </c>
      <c r="E78" s="26" t="inlineStr">
        <is>
          <t>观众人次</t>
        </is>
      </c>
      <c r="F78" s="27" t="inlineStr">
        <is>
          <t>&gt;=</t>
        </is>
      </c>
      <c r="G78" s="26" t="inlineStr">
        <is>
          <t>60000</t>
        </is>
      </c>
      <c r="H78" s="27" t="inlineStr">
        <is>
          <t>人次</t>
        </is>
      </c>
      <c r="I78" s="27" t="inlineStr">
        <is>
          <t>定量指标</t>
        </is>
      </c>
      <c r="J78" s="26" t="inlineStr">
        <is>
          <t>反映观看节目的观众人次情况。</t>
        </is>
      </c>
    </row>
    <row r="79" ht="15" customHeight="1" s="200">
      <c r="A79" s="28" t="n"/>
      <c r="B79" s="28" t="n"/>
      <c r="C79" s="26" t="inlineStr">
        <is>
          <t>产出指标</t>
        </is>
      </c>
      <c r="D79" s="26" t="inlineStr">
        <is>
          <t>时效指标</t>
        </is>
      </c>
      <c r="E79" s="26" t="inlineStr">
        <is>
          <t>及时率</t>
        </is>
      </c>
      <c r="F79" s="27" t="inlineStr">
        <is>
          <t>&gt;=</t>
        </is>
      </c>
      <c r="G79" s="26" t="inlineStr">
        <is>
          <t>100</t>
        </is>
      </c>
      <c r="H79" s="27" t="inlineStr">
        <is>
          <t>%</t>
        </is>
      </c>
      <c r="I79" s="27" t="inlineStr">
        <is>
          <t>定量指标</t>
        </is>
      </c>
      <c r="J79" s="26" t="inlineStr">
        <is>
          <t>及时率=在规定时间内完成的公益演出场次/计划举办的公益演出的场次*100%</t>
        </is>
      </c>
    </row>
    <row r="80" ht="15" customHeight="1" s="200">
      <c r="A80" s="28" t="n"/>
      <c r="B80" s="28" t="n"/>
      <c r="C80" s="26" t="inlineStr">
        <is>
          <t>产出指标</t>
        </is>
      </c>
      <c r="D80" s="26" t="inlineStr">
        <is>
          <t>数量指标</t>
        </is>
      </c>
      <c r="E80" s="26" t="inlineStr">
        <is>
          <t>创作排练演出节目</t>
        </is>
      </c>
      <c r="F80" s="27" t="inlineStr">
        <is>
          <t>&gt;=</t>
        </is>
      </c>
      <c r="G80" s="26" t="inlineStr">
        <is>
          <t>6</t>
        </is>
      </c>
      <c r="H80" s="27" t="inlineStr">
        <is>
          <t>个</t>
        </is>
      </c>
      <c r="I80" s="27" t="inlineStr">
        <is>
          <t>定量指标</t>
        </is>
      </c>
      <c r="J80" s="26" t="inlineStr">
        <is>
          <t>创作排练与时俱进、适合下乡演出的文艺节目。</t>
        </is>
      </c>
    </row>
    <row r="81" ht="15" customHeight="1" s="200">
      <c r="A81" s="28" t="n"/>
      <c r="B81" s="28" t="n"/>
      <c r="C81" s="26" t="inlineStr">
        <is>
          <t>产出指标</t>
        </is>
      </c>
      <c r="D81" s="26" t="inlineStr">
        <is>
          <t>质量指标</t>
        </is>
      </c>
      <c r="E81" s="26" t="inlineStr">
        <is>
          <t>节目数量</t>
        </is>
      </c>
      <c r="F81" s="27" t="inlineStr">
        <is>
          <t>&gt;=</t>
        </is>
      </c>
      <c r="G81" s="26" t="inlineStr">
        <is>
          <t>10</t>
        </is>
      </c>
      <c r="H81" s="27" t="inlineStr">
        <is>
          <t>个</t>
        </is>
      </c>
      <c r="I81" s="27" t="inlineStr">
        <is>
          <t>定量指标</t>
        </is>
      </c>
      <c r="J81" s="26" t="inlineStr">
        <is>
          <t>反映年度公益演出节目或主题数量。</t>
        </is>
      </c>
    </row>
    <row r="82" ht="15" customHeight="1" s="200">
      <c r="A82" s="28" t="n"/>
      <c r="B82" s="28" t="n"/>
      <c r="C82" s="26" t="inlineStr">
        <is>
          <t>满意度指标</t>
        </is>
      </c>
      <c r="D82" s="26" t="inlineStr">
        <is>
          <t>服务对象满意度指标</t>
        </is>
      </c>
      <c r="E82" s="26" t="inlineStr">
        <is>
          <t>观众满意度</t>
        </is>
      </c>
      <c r="F82" s="27" t="inlineStr">
        <is>
          <t>&gt;=</t>
        </is>
      </c>
      <c r="G82" s="29" t="n">
        <v>95</v>
      </c>
      <c r="H82" s="27" t="inlineStr">
        <is>
          <t>%</t>
        </is>
      </c>
      <c r="I82" s="27" t="inlineStr">
        <is>
          <t>定性指标</t>
        </is>
      </c>
      <c r="J82" s="26" t="inlineStr">
        <is>
          <t>观众对公益性演出的认可度、满意度</t>
        </is>
      </c>
    </row>
    <row r="83" ht="15" customHeight="1" s="200">
      <c r="A83" s="28" t="n"/>
      <c r="B83" s="28" t="n"/>
      <c r="C83" s="26" t="inlineStr">
        <is>
          <t>效益指标</t>
        </is>
      </c>
      <c r="D83" s="26" t="inlineStr">
        <is>
          <t>社会效益指标</t>
        </is>
      </c>
      <c r="E83" s="26" t="inlineStr">
        <is>
          <t>宣传报道次数</t>
        </is>
      </c>
      <c r="F83" s="27" t="inlineStr">
        <is>
          <t>&gt;=</t>
        </is>
      </c>
      <c r="G83" s="26" t="inlineStr">
        <is>
          <t>10</t>
        </is>
      </c>
      <c r="H83" s="27" t="inlineStr">
        <is>
          <t>次</t>
        </is>
      </c>
      <c r="I83" s="27" t="inlineStr">
        <is>
          <t>定量指标</t>
        </is>
      </c>
      <c r="J83" s="26" t="inlineStr">
        <is>
          <t>举办的公益演出活动被媒体宣传报道的次数，反映其引领示范作用的体现情况。</t>
        </is>
      </c>
    </row>
    <row r="84" ht="15" customHeight="1" s="200">
      <c r="A84" s="28" t="n"/>
      <c r="B84" s="28" t="n"/>
      <c r="C84" s="26" t="inlineStr">
        <is>
          <t>产出指标</t>
        </is>
      </c>
      <c r="D84" s="26" t="inlineStr">
        <is>
          <t>质量指标</t>
        </is>
      </c>
      <c r="E84" s="26" t="inlineStr">
        <is>
          <t>创艺类演出节目占比</t>
        </is>
      </c>
      <c r="F84" s="27" t="inlineStr">
        <is>
          <t>&gt;=</t>
        </is>
      </c>
      <c r="G84" s="26" t="inlineStr">
        <is>
          <t>80</t>
        </is>
      </c>
      <c r="H84" s="27" t="inlineStr">
        <is>
          <t>%</t>
        </is>
      </c>
      <c r="I84" s="27" t="inlineStr">
        <is>
          <t>定量指标</t>
        </is>
      </c>
      <c r="J84" s="26" t="inlineStr">
        <is>
          <t>创艺类演出节目占比=创艺类演出节目数量/节目总数量*100%</t>
        </is>
      </c>
    </row>
    <row r="85" ht="15" customHeight="1" s="200">
      <c r="A85" s="28" t="n"/>
      <c r="B85" s="28" t="n"/>
      <c r="C85" s="26" t="inlineStr">
        <is>
          <t>产出指标</t>
        </is>
      </c>
      <c r="D85" s="26" t="inlineStr">
        <is>
          <t>数量指标</t>
        </is>
      </c>
      <c r="E85" s="26" t="inlineStr">
        <is>
          <t>完成公益性演出场次</t>
        </is>
      </c>
      <c r="F85" s="27" t="inlineStr">
        <is>
          <t>&gt;=</t>
        </is>
      </c>
      <c r="G85" s="26" t="inlineStr">
        <is>
          <t>60</t>
        </is>
      </c>
      <c r="H85" s="27" t="inlineStr">
        <is>
          <t>场</t>
        </is>
      </c>
      <c r="I85" s="27" t="inlineStr">
        <is>
          <t>定量指标</t>
        </is>
      </c>
      <c r="J85" s="26" t="inlineStr">
        <is>
          <t>反映年度举办公益演出的场次情况。</t>
        </is>
      </c>
    </row>
    <row r="86" ht="15" customHeight="1" s="200">
      <c r="A86" s="30" t="n"/>
      <c r="B86" s="30" t="n"/>
      <c r="C86" s="26" t="inlineStr">
        <is>
          <t>产出指标</t>
        </is>
      </c>
      <c r="D86" s="26" t="inlineStr">
        <is>
          <t>质量指标</t>
        </is>
      </c>
      <c r="E86" s="26" t="inlineStr">
        <is>
          <t>每场演出时长</t>
        </is>
      </c>
      <c r="F86" s="27" t="inlineStr">
        <is>
          <t>&gt;=</t>
        </is>
      </c>
      <c r="G86" s="26" t="inlineStr">
        <is>
          <t>90</t>
        </is>
      </c>
      <c r="H86" s="27" t="inlineStr">
        <is>
          <t>分钟</t>
        </is>
      </c>
      <c r="I86" s="27" t="inlineStr">
        <is>
          <t>定量指标</t>
        </is>
      </c>
      <c r="J86" s="26" t="inlineStr">
        <is>
          <t>每场公益性演出时长。</t>
        </is>
      </c>
    </row>
    <row r="87" ht="15" customHeight="1" s="200">
      <c r="A87" s="26" t="inlineStr">
        <is>
          <t xml:space="preserve">    庆祝建党百年大型音乐会专项经费</t>
        </is>
      </c>
      <c r="B87" s="26" t="inlineStr">
        <is>
          <t>2021年7月1日是中国共产党成立100周年，为庆祝党的生日，曲靖市展演中心计划举办“永远跟党走”大型音乐会。以音乐会的艺术形式送上一场视听盛宴，唱响红色歌曲，传承红色文化，弘扬时代主旋律，传唱红歌，热爱祖国，热爱家乡，一颗红心永向党。弘扬正能量，缅怀党的光辉历史，讴歌党的丰功伟绩，继承和发扬党的优良传统。音乐会涵盖了党从成立以来的各个历史时期，重现了一段段激情燃烧的岁月，述说着一代代中国共产党党员守初心，担使命的奋斗历程。传唱红色经典，是一种追忆、一种传承，更是感受激情，汲取力量。我们要牢记初心使命，在新时代持续奋斗，再创辉煌，热情讴歌革命先辈和英雄人物的崇高风范。音乐会演奏红色旋律，传承红色基因，重温初心使命，引导广大党员不断增强“四个意识”、坚定“四个自信”、做到“两个维护”，高举邓小平理论的伟大旗帜，积极践行“三个代表”重要思想，深入贯彻落实党的十九大精神，学习习近平新时代中国特色社会主义思想，振奋精神，凝聚力量，鼓舞斗志，不断开创党的建设和各项事业的发展。</t>
        </is>
      </c>
      <c r="C87" s="26" t="inlineStr">
        <is>
          <t>效益指标</t>
        </is>
      </c>
      <c r="D87" s="26" t="inlineStr">
        <is>
          <t>社会效益指标</t>
        </is>
      </c>
      <c r="E87" s="26" t="inlineStr">
        <is>
          <t>宣传报道次数</t>
        </is>
      </c>
      <c r="F87" s="27" t="inlineStr">
        <is>
          <t>&gt;=</t>
        </is>
      </c>
      <c r="G87" s="26" t="inlineStr">
        <is>
          <t>3</t>
        </is>
      </c>
      <c r="H87" s="27" t="inlineStr">
        <is>
          <t>次</t>
        </is>
      </c>
      <c r="I87" s="27" t="inlineStr">
        <is>
          <t>定量指标</t>
        </is>
      </c>
      <c r="J87" s="26" t="inlineStr">
        <is>
          <t>举办的公益演出活动被媒体宣传报道的次数，反映其引领示范作用的体现情况。</t>
        </is>
      </c>
    </row>
    <row r="88" ht="15" customHeight="1" s="200">
      <c r="A88" s="28" t="n"/>
      <c r="B88" s="28" t="n"/>
      <c r="C88" s="26" t="inlineStr">
        <is>
          <t>产出指标</t>
        </is>
      </c>
      <c r="D88" s="26" t="inlineStr">
        <is>
          <t>质量指标</t>
        </is>
      </c>
      <c r="E88" s="26" t="inlineStr">
        <is>
          <t>创艺类演出节目占比</t>
        </is>
      </c>
      <c r="F88" s="27" t="inlineStr">
        <is>
          <t>&gt;=</t>
        </is>
      </c>
      <c r="G88" s="26" t="inlineStr">
        <is>
          <t>80</t>
        </is>
      </c>
      <c r="H88" s="27" t="inlineStr">
        <is>
          <t>%</t>
        </is>
      </c>
      <c r="I88" s="27" t="inlineStr">
        <is>
          <t>定量指标</t>
        </is>
      </c>
      <c r="J88" s="26" t="inlineStr">
        <is>
          <t>创艺类演出节目占比=创艺类演出节目数量/节目总数量*100%</t>
        </is>
      </c>
    </row>
    <row r="89" ht="15" customHeight="1" s="200">
      <c r="A89" s="28" t="n"/>
      <c r="B89" s="28" t="n"/>
      <c r="C89" s="26" t="inlineStr">
        <is>
          <t>满意度指标</t>
        </is>
      </c>
      <c r="D89" s="26" t="inlineStr">
        <is>
          <t>服务对象满意度指标</t>
        </is>
      </c>
      <c r="E89" s="26" t="inlineStr">
        <is>
          <t>观众满意度</t>
        </is>
      </c>
      <c r="F89" s="27" t="inlineStr">
        <is>
          <t>=</t>
        </is>
      </c>
      <c r="G89" s="26" t="inlineStr">
        <is>
          <t>90</t>
        </is>
      </c>
      <c r="H89" s="27" t="inlineStr">
        <is>
          <t>%</t>
        </is>
      </c>
      <c r="I89" s="27" t="inlineStr">
        <is>
          <t>定性指标</t>
        </is>
      </c>
      <c r="J89" s="26" t="inlineStr">
        <is>
          <t>空</t>
        </is>
      </c>
    </row>
    <row r="90" ht="15" customHeight="1" s="200">
      <c r="A90" s="28" t="n"/>
      <c r="B90" s="28" t="n"/>
      <c r="C90" s="26" t="inlineStr">
        <is>
          <t>产出指标</t>
        </is>
      </c>
      <c r="D90" s="26" t="inlineStr">
        <is>
          <t>数量指标</t>
        </is>
      </c>
      <c r="E90" s="26" t="inlineStr">
        <is>
          <t>举办公益演出的场次</t>
        </is>
      </c>
      <c r="F90" s="27" t="inlineStr">
        <is>
          <t>&gt;=</t>
        </is>
      </c>
      <c r="G90" s="26" t="inlineStr">
        <is>
          <t>3</t>
        </is>
      </c>
      <c r="H90" s="27" t="inlineStr">
        <is>
          <t>场</t>
        </is>
      </c>
      <c r="I90" s="27" t="inlineStr">
        <is>
          <t>定量指标</t>
        </is>
      </c>
      <c r="J90" s="26" t="inlineStr">
        <is>
          <t>反映年度举办公益演出的场次情况。</t>
        </is>
      </c>
    </row>
    <row r="91" ht="15" customHeight="1" s="200">
      <c r="A91" s="28" t="n"/>
      <c r="B91" s="28" t="n"/>
      <c r="C91" s="26" t="inlineStr">
        <is>
          <t>产出指标</t>
        </is>
      </c>
      <c r="D91" s="26" t="inlineStr">
        <is>
          <t>时效指标</t>
        </is>
      </c>
      <c r="E91" s="26" t="inlineStr">
        <is>
          <t>及时率</t>
        </is>
      </c>
      <c r="F91" s="27" t="inlineStr">
        <is>
          <t>&gt;=</t>
        </is>
      </c>
      <c r="G91" s="26" t="inlineStr">
        <is>
          <t>100</t>
        </is>
      </c>
      <c r="H91" s="27" t="inlineStr">
        <is>
          <t>%</t>
        </is>
      </c>
      <c r="I91" s="27" t="inlineStr">
        <is>
          <t>定量指标</t>
        </is>
      </c>
      <c r="J91" s="26" t="inlineStr">
        <is>
          <t>及时率=在规定时间内完成的公益演出场次/计划举办的公益演出的场次*100%</t>
        </is>
      </c>
    </row>
    <row r="92" ht="15" customHeight="1" s="200">
      <c r="A92" s="28" t="n"/>
      <c r="B92" s="28" t="n"/>
      <c r="C92" s="26" t="inlineStr">
        <is>
          <t>产出指标</t>
        </is>
      </c>
      <c r="D92" s="26" t="inlineStr">
        <is>
          <t>质量指标</t>
        </is>
      </c>
      <c r="E92" s="26" t="inlineStr">
        <is>
          <t>节目数量</t>
        </is>
      </c>
      <c r="F92" s="27" t="inlineStr">
        <is>
          <t>&gt;=</t>
        </is>
      </c>
      <c r="G92" s="26" t="inlineStr">
        <is>
          <t>16</t>
        </is>
      </c>
      <c r="H92" s="27" t="inlineStr">
        <is>
          <t>个</t>
        </is>
      </c>
      <c r="I92" s="27" t="inlineStr">
        <is>
          <t>定量指标</t>
        </is>
      </c>
      <c r="J92" s="26" t="inlineStr">
        <is>
          <t>反映年度公益演出节目或主题数量。</t>
        </is>
      </c>
    </row>
    <row r="93" ht="15" customHeight="1" s="200">
      <c r="A93" s="30" t="n"/>
      <c r="B93" s="30" t="n"/>
      <c r="C93" s="26" t="inlineStr">
        <is>
          <t>效益指标</t>
        </is>
      </c>
      <c r="D93" s="26" t="inlineStr">
        <is>
          <t>社会效益指标</t>
        </is>
      </c>
      <c r="E93" s="26" t="inlineStr">
        <is>
          <t>观众人次</t>
        </is>
      </c>
      <c r="F93" s="27" t="inlineStr">
        <is>
          <t>&gt;=</t>
        </is>
      </c>
      <c r="G93" s="26" t="inlineStr">
        <is>
          <t>3000</t>
        </is>
      </c>
      <c r="H93" s="27" t="inlineStr">
        <is>
          <t>人次</t>
        </is>
      </c>
      <c r="I93" s="27" t="inlineStr">
        <is>
          <t>定量指标</t>
        </is>
      </c>
      <c r="J93" s="26" t="inlineStr">
        <is>
          <t>反映观看节目的观众人次情况。</t>
        </is>
      </c>
    </row>
    <row r="94" ht="15" customHeight="1" s="200">
      <c r="A94" s="26" t="inlineStr">
        <is>
          <t xml:space="preserve">    非税收入返还专项经费</t>
        </is>
      </c>
      <c r="B94" s="26" t="inlineStr">
        <is>
          <t xml:space="preserve"> 非税收入返还，用于弥补事业经费不足</t>
        </is>
      </c>
      <c r="C94" s="26" t="inlineStr">
        <is>
          <t>效益指标</t>
        </is>
      </c>
      <c r="D94" s="26" t="inlineStr">
        <is>
          <t>社会效益指标</t>
        </is>
      </c>
      <c r="E94" s="26" t="inlineStr">
        <is>
          <t>打造文艺精品、促进文艺繁荣</t>
        </is>
      </c>
      <c r="F94" s="27" t="inlineStr">
        <is>
          <t>&gt;</t>
        </is>
      </c>
      <c r="G94" s="26" t="inlineStr">
        <is>
          <t>1</t>
        </is>
      </c>
      <c r="H94" s="27" t="inlineStr">
        <is>
          <t>年</t>
        </is>
      </c>
      <c r="I94" s="27" t="inlineStr">
        <is>
          <t>定性指标</t>
        </is>
      </c>
      <c r="J94" s="26" t="inlineStr">
        <is>
          <t>锻炼艺术队伍，出戏剧精品、出戏剧人才。</t>
        </is>
      </c>
    </row>
    <row r="95" ht="15" customHeight="1" s="200">
      <c r="A95" s="28" t="n"/>
      <c r="B95" s="28" t="n"/>
      <c r="C95" s="26" t="inlineStr">
        <is>
          <t>满意度指标</t>
        </is>
      </c>
      <c r="D95" s="26" t="inlineStr">
        <is>
          <t>服务对象满意度指标</t>
        </is>
      </c>
      <c r="E95" s="26" t="inlineStr">
        <is>
          <t>群众满意度</t>
        </is>
      </c>
      <c r="F95" s="27" t="inlineStr">
        <is>
          <t>&gt;=</t>
        </is>
      </c>
      <c r="G95" s="29" t="n">
        <v>95</v>
      </c>
      <c r="H95" s="27" t="inlineStr">
        <is>
          <t>%</t>
        </is>
      </c>
      <c r="I95" s="27" t="inlineStr">
        <is>
          <t>定性指标</t>
        </is>
      </c>
      <c r="J95" s="26" t="inlineStr">
        <is>
          <t>提高群众满意度，改善工作条件。</t>
        </is>
      </c>
    </row>
    <row r="96" ht="15" customHeight="1" s="200">
      <c r="A96" s="28" t="n"/>
      <c r="B96" s="28" t="n"/>
      <c r="C96" s="26" t="inlineStr">
        <is>
          <t>产出指标</t>
        </is>
      </c>
      <c r="D96" s="26" t="inlineStr">
        <is>
          <t>数量指标</t>
        </is>
      </c>
      <c r="E96" s="26" t="inlineStr">
        <is>
          <t>在职在编人员</t>
        </is>
      </c>
      <c r="F96" s="27" t="inlineStr">
        <is>
          <t>=</t>
        </is>
      </c>
      <c r="G96" s="26" t="inlineStr">
        <is>
          <t>111</t>
        </is>
      </c>
      <c r="H96" s="27" t="inlineStr">
        <is>
          <t>人</t>
        </is>
      </c>
      <c r="I96" s="27" t="inlineStr">
        <is>
          <t>定量指标</t>
        </is>
      </c>
      <c r="J96" s="26" t="inlineStr">
        <is>
          <t>现有在职在编人员111人</t>
        </is>
      </c>
    </row>
    <row r="97" ht="15" customHeight="1" s="200">
      <c r="A97" s="28" t="n"/>
      <c r="B97" s="28" t="n"/>
      <c r="C97" s="26" t="inlineStr">
        <is>
          <t>产出指标</t>
        </is>
      </c>
      <c r="D97" s="26" t="inlineStr">
        <is>
          <t>数量指标</t>
        </is>
      </c>
      <c r="E97" s="26" t="inlineStr">
        <is>
          <t>创作排练剧目</t>
        </is>
      </c>
      <c r="F97" s="27" t="inlineStr">
        <is>
          <t>&gt;=</t>
        </is>
      </c>
      <c r="G97" s="26" t="inlineStr">
        <is>
          <t>1</t>
        </is>
      </c>
      <c r="H97" s="27" t="inlineStr">
        <is>
          <t>台</t>
        </is>
      </c>
      <c r="I97" s="27" t="inlineStr">
        <is>
          <t>定量指标</t>
        </is>
      </c>
      <c r="J97" s="26" t="inlineStr">
        <is>
          <t>省市主管部门工作要求。</t>
        </is>
      </c>
    </row>
    <row r="98" ht="15" customHeight="1" s="200">
      <c r="A98" s="28" t="n"/>
      <c r="B98" s="28" t="n"/>
      <c r="C98" s="26" t="inlineStr">
        <is>
          <t>产出指标</t>
        </is>
      </c>
      <c r="D98" s="26" t="inlineStr">
        <is>
          <t>数量指标</t>
        </is>
      </c>
      <c r="E98" s="26" t="inlineStr">
        <is>
          <t>购买器材设备</t>
        </is>
      </c>
      <c r="F98" s="27" t="inlineStr">
        <is>
          <t>&gt;=</t>
        </is>
      </c>
      <c r="G98" s="26" t="inlineStr">
        <is>
          <t>10</t>
        </is>
      </c>
      <c r="H98" s="27" t="inlineStr">
        <is>
          <t>件</t>
        </is>
      </c>
      <c r="I98" s="27" t="inlineStr">
        <is>
          <t>定量指标</t>
        </is>
      </c>
      <c r="J98" s="26" t="inlineStr">
        <is>
          <t>办公及专业业务开展需要</t>
        </is>
      </c>
    </row>
    <row r="99" ht="15" customHeight="1" s="200">
      <c r="A99" s="30" t="n"/>
      <c r="B99" s="30" t="n"/>
      <c r="C99" s="26" t="inlineStr">
        <is>
          <t>效益指标</t>
        </is>
      </c>
      <c r="D99" s="26" t="inlineStr">
        <is>
          <t>可持续影响指标</t>
        </is>
      </c>
      <c r="E99" s="26" t="inlineStr">
        <is>
          <t>保护传承滇剧花灯剧非物质文化遗产</t>
        </is>
      </c>
      <c r="F99" s="27" t="inlineStr">
        <is>
          <t>&gt;</t>
        </is>
      </c>
      <c r="G99" s="26" t="inlineStr">
        <is>
          <t>1</t>
        </is>
      </c>
      <c r="H99" s="27" t="inlineStr">
        <is>
          <t>年</t>
        </is>
      </c>
      <c r="I99" s="27" t="inlineStr">
        <is>
          <t>定性指标</t>
        </is>
      </c>
      <c r="J99" s="26" t="inlineStr">
        <is>
          <t>保护、传承、展示优秀滇剧、花灯剧剧目。</t>
        </is>
      </c>
    </row>
    <row r="100" ht="15" customHeight="1" s="200">
      <c r="A100" s="26" t="inlineStr">
        <is>
          <t xml:space="preserve">  曲靖市图书馆</t>
        </is>
      </c>
      <c r="B100" s="116" t="n"/>
      <c r="C100" s="116" t="n"/>
      <c r="D100" s="116" t="n"/>
      <c r="E100" s="116" t="n"/>
      <c r="F100" s="117" t="n"/>
      <c r="G100" s="116" t="n"/>
      <c r="H100" s="117" t="n"/>
      <c r="I100" s="117" t="n"/>
      <c r="J100" s="116" t="n"/>
    </row>
    <row r="101" ht="15" customHeight="1" s="200">
      <c r="A101" s="26" t="inlineStr">
        <is>
          <t xml:space="preserve">    曲靖市少儿图书馆免费开放经费中央配套专项资金</t>
        </is>
      </c>
      <c r="B101" s="26" t="inlineStr">
        <is>
          <t xml:space="preserve"> 开展形式多样、内容丰富的阅读推广等公益活动，馆舍2千多平方米，实现全年开放不低于300天</t>
        </is>
      </c>
      <c r="C101" s="26" t="inlineStr">
        <is>
          <t>满意度指标</t>
        </is>
      </c>
      <c r="D101" s="26" t="inlineStr">
        <is>
          <t>服务对象满意度指标</t>
        </is>
      </c>
      <c r="E101" s="26" t="inlineStr">
        <is>
          <t>读者满意度</t>
        </is>
      </c>
      <c r="F101" s="27" t="inlineStr">
        <is>
          <t>&gt;</t>
        </is>
      </c>
      <c r="G101" s="26" t="inlineStr">
        <is>
          <t>90</t>
        </is>
      </c>
      <c r="H101" s="27" t="inlineStr">
        <is>
          <t>%</t>
        </is>
      </c>
      <c r="I101" s="27" t="inlineStr">
        <is>
          <t>定量指标</t>
        </is>
      </c>
      <c r="J101" s="26" t="inlineStr">
        <is>
          <t>读者满意度调查</t>
        </is>
      </c>
    </row>
    <row r="102" ht="15" customHeight="1" s="200">
      <c r="A102" s="28" t="n"/>
      <c r="B102" s="28" t="n"/>
      <c r="C102" s="26" t="inlineStr">
        <is>
          <t>产出指标</t>
        </is>
      </c>
      <c r="D102" s="26" t="inlineStr">
        <is>
          <t>数量指标</t>
        </is>
      </c>
      <c r="E102" s="26" t="inlineStr">
        <is>
          <t>开展阅读推广活动</t>
        </is>
      </c>
      <c r="F102" s="27" t="inlineStr">
        <is>
          <t>&gt;</t>
        </is>
      </c>
      <c r="G102" s="26" t="inlineStr">
        <is>
          <t>10</t>
        </is>
      </c>
      <c r="H102" s="27" t="inlineStr">
        <is>
          <t>次</t>
        </is>
      </c>
      <c r="I102" s="27" t="inlineStr">
        <is>
          <t>定量指标</t>
        </is>
      </c>
      <c r="J102" s="26" t="inlineStr">
        <is>
          <t>少儿阅读活动</t>
        </is>
      </c>
    </row>
    <row r="103" ht="15" customHeight="1" s="200">
      <c r="A103" s="28" t="n"/>
      <c r="B103" s="28" t="n"/>
      <c r="C103" s="26" t="inlineStr">
        <is>
          <t>效益指标</t>
        </is>
      </c>
      <c r="D103" s="26" t="inlineStr">
        <is>
          <t>可持续影响指标</t>
        </is>
      </c>
      <c r="E103" s="26" t="inlineStr">
        <is>
          <t>公众阅读影响力</t>
        </is>
      </c>
      <c r="F103" s="27" t="inlineStr">
        <is>
          <t>&gt;</t>
        </is>
      </c>
      <c r="G103" s="26" t="inlineStr">
        <is>
          <t>长期</t>
        </is>
      </c>
      <c r="H103" s="27" t="inlineStr">
        <is>
          <t>年</t>
        </is>
      </c>
      <c r="I103" s="27" t="inlineStr">
        <is>
          <t>定性指标</t>
        </is>
      </c>
      <c r="J103" s="26" t="inlineStr">
        <is>
          <t>图书馆事业发展</t>
        </is>
      </c>
    </row>
    <row r="104" ht="15" customHeight="1" s="200">
      <c r="A104" s="30" t="n"/>
      <c r="B104" s="30" t="n"/>
      <c r="C104" s="26" t="inlineStr">
        <is>
          <t>产出指标</t>
        </is>
      </c>
      <c r="D104" s="26" t="inlineStr">
        <is>
          <t>数量指标</t>
        </is>
      </c>
      <c r="E104" s="26" t="inlineStr">
        <is>
          <t>全年开放时间</t>
        </is>
      </c>
      <c r="F104" s="27" t="inlineStr">
        <is>
          <t>&gt;=</t>
        </is>
      </c>
      <c r="G104" s="26" t="inlineStr">
        <is>
          <t>300</t>
        </is>
      </c>
      <c r="H104" s="27" t="inlineStr">
        <is>
          <t>天</t>
        </is>
      </c>
      <c r="I104" s="27" t="inlineStr">
        <is>
          <t>定量指标</t>
        </is>
      </c>
      <c r="J104" s="26" t="inlineStr">
        <is>
          <t>少儿图书馆开放时间</t>
        </is>
      </c>
    </row>
    <row r="105" ht="15" customHeight="1" s="200">
      <c r="A105" s="26" t="inlineStr">
        <is>
          <t xml:space="preserve">    曲靖市图书馆运营专项经费</t>
        </is>
      </c>
      <c r="B105" s="26" t="inlineStr">
        <is>
          <t>接待读者480000人次，借还图书500000册次，办理借阅证4000个，周开放时间77小时。
迎接第七次全国公共图书馆评估定级工作。</t>
        </is>
      </c>
      <c r="C105" s="26" t="inlineStr">
        <is>
          <t>满意度指标</t>
        </is>
      </c>
      <c r="D105" s="26" t="inlineStr">
        <is>
          <t>服务对象满意度指标</t>
        </is>
      </c>
      <c r="E105" s="26" t="inlineStr">
        <is>
          <t>读者满意率</t>
        </is>
      </c>
      <c r="F105" s="27" t="inlineStr">
        <is>
          <t>&gt;=</t>
        </is>
      </c>
      <c r="G105" s="26" t="inlineStr">
        <is>
          <t>90</t>
        </is>
      </c>
      <c r="H105" s="27" t="inlineStr">
        <is>
          <t>%</t>
        </is>
      </c>
      <c r="I105" s="27" t="inlineStr">
        <is>
          <t>定量指标</t>
        </is>
      </c>
      <c r="J105" s="26" t="inlineStr">
        <is>
          <t>满意率</t>
        </is>
      </c>
    </row>
    <row r="106" ht="15" customHeight="1" s="200">
      <c r="A106" s="28" t="n"/>
      <c r="B106" s="28" t="n"/>
      <c r="C106" s="26" t="inlineStr">
        <is>
          <t>产出指标</t>
        </is>
      </c>
      <c r="D106" s="26" t="inlineStr">
        <is>
          <t>数量指标</t>
        </is>
      </c>
      <c r="E106" s="26" t="inlineStr">
        <is>
          <t>全年开放时间</t>
        </is>
      </c>
      <c r="F106" s="27" t="inlineStr">
        <is>
          <t>&gt;</t>
        </is>
      </c>
      <c r="G106" s="26" t="inlineStr">
        <is>
          <t>4100</t>
        </is>
      </c>
      <c r="H106" s="27" t="inlineStr">
        <is>
          <t>小时</t>
        </is>
      </c>
      <c r="I106" s="27" t="inlineStr">
        <is>
          <t>定量指标</t>
        </is>
      </c>
      <c r="J106" s="26" t="inlineStr">
        <is>
          <t>非节假日每天11小时，法定假日每天8小时</t>
        </is>
      </c>
    </row>
    <row r="107" ht="15" customHeight="1" s="200">
      <c r="A107" s="28" t="n"/>
      <c r="B107" s="28" t="n"/>
      <c r="C107" s="26" t="inlineStr">
        <is>
          <t>产出指标</t>
        </is>
      </c>
      <c r="D107" s="26" t="inlineStr">
        <is>
          <t>数量指标</t>
        </is>
      </c>
      <c r="E107" s="26" t="inlineStr">
        <is>
          <t>接待读者人次</t>
        </is>
      </c>
      <c r="F107" s="27" t="inlineStr">
        <is>
          <t>=</t>
        </is>
      </c>
      <c r="G107" s="26" t="inlineStr">
        <is>
          <t>450000</t>
        </is>
      </c>
      <c r="H107" s="27" t="inlineStr">
        <is>
          <t>人次</t>
        </is>
      </c>
      <c r="I107" s="27" t="inlineStr">
        <is>
          <t>定量指标</t>
        </is>
      </c>
      <c r="J107" s="26" t="inlineStr">
        <is>
          <t>图书馆自动化管理系统</t>
        </is>
      </c>
    </row>
    <row r="108" ht="15" customHeight="1" s="200">
      <c r="A108" s="30" t="n"/>
      <c r="B108" s="30" t="n"/>
      <c r="C108" s="26" t="inlineStr">
        <is>
          <t>效益指标</t>
        </is>
      </c>
      <c r="D108" s="26" t="inlineStr">
        <is>
          <t>社会效益指标</t>
        </is>
      </c>
      <c r="E108" s="26" t="inlineStr">
        <is>
          <t>读者增长率</t>
        </is>
      </c>
      <c r="F108" s="27" t="inlineStr">
        <is>
          <t>&gt;</t>
        </is>
      </c>
      <c r="G108" s="26" t="inlineStr">
        <is>
          <t>10</t>
        </is>
      </c>
      <c r="H108" s="27" t="inlineStr">
        <is>
          <t>%</t>
        </is>
      </c>
      <c r="I108" s="27" t="inlineStr">
        <is>
          <t>定性指标</t>
        </is>
      </c>
      <c r="J108" s="26" t="inlineStr">
        <is>
          <t>通过优质服务吸引更多读者利用图书馆</t>
        </is>
      </c>
    </row>
    <row r="109" ht="15" customHeight="1" s="200">
      <c r="A109" s="26" t="inlineStr">
        <is>
          <t xml:space="preserve">    曲靖市图书馆免费开放经费省级配套专项资金</t>
        </is>
      </c>
      <c r="B109" s="26" t="inlineStr">
        <is>
          <t xml:space="preserve">  开展形式多样、内容丰富的阅读推广等公益活动，馆舍2千多平方米，实现全年开放不低于360天</t>
        </is>
      </c>
      <c r="C109" s="26" t="inlineStr">
        <is>
          <t>满意度指标</t>
        </is>
      </c>
      <c r="D109" s="26" t="inlineStr">
        <is>
          <t>服务对象满意度指标</t>
        </is>
      </c>
      <c r="E109" s="26" t="inlineStr">
        <is>
          <t>读者满意度</t>
        </is>
      </c>
      <c r="F109" s="27" t="inlineStr">
        <is>
          <t>&gt;</t>
        </is>
      </c>
      <c r="G109" s="26" t="inlineStr">
        <is>
          <t>90</t>
        </is>
      </c>
      <c r="H109" s="27" t="inlineStr">
        <is>
          <t>%</t>
        </is>
      </c>
      <c r="I109" s="27" t="inlineStr">
        <is>
          <t>定量指标</t>
        </is>
      </c>
      <c r="J109" s="26" t="inlineStr">
        <is>
          <t>读者满意度调查</t>
        </is>
      </c>
    </row>
    <row r="110" ht="15" customHeight="1" s="200">
      <c r="A110" s="28" t="n"/>
      <c r="B110" s="28" t="n"/>
      <c r="C110" s="26" t="inlineStr">
        <is>
          <t>产出指标</t>
        </is>
      </c>
      <c r="D110" s="26" t="inlineStr">
        <is>
          <t>数量指标</t>
        </is>
      </c>
      <c r="E110" s="26" t="inlineStr">
        <is>
          <t>开馆时间</t>
        </is>
      </c>
      <c r="F110" s="27" t="inlineStr">
        <is>
          <t>&gt;=</t>
        </is>
      </c>
      <c r="G110" s="26" t="inlineStr">
        <is>
          <t>360</t>
        </is>
      </c>
      <c r="H110" s="27" t="inlineStr">
        <is>
          <t>天</t>
        </is>
      </c>
      <c r="I110" s="27" t="inlineStr">
        <is>
          <t>定量指标</t>
        </is>
      </c>
      <c r="J110" s="26" t="inlineStr">
        <is>
          <t>公休日节假日开放</t>
        </is>
      </c>
    </row>
    <row r="111" ht="15" customHeight="1" s="200">
      <c r="A111" s="28" t="n"/>
      <c r="B111" s="28" t="n"/>
      <c r="C111" s="26" t="inlineStr">
        <is>
          <t>产出指标</t>
        </is>
      </c>
      <c r="D111" s="26" t="inlineStr">
        <is>
          <t>数量指标</t>
        </is>
      </c>
      <c r="E111" s="26" t="inlineStr">
        <is>
          <t>公益活动场次</t>
        </is>
      </c>
      <c r="F111" s="27" t="inlineStr">
        <is>
          <t>&gt;</t>
        </is>
      </c>
      <c r="G111" s="26" t="inlineStr">
        <is>
          <t>30</t>
        </is>
      </c>
      <c r="H111" s="27" t="inlineStr">
        <is>
          <t>次</t>
        </is>
      </c>
      <c r="I111" s="27" t="inlineStr">
        <is>
          <t>定量指标</t>
        </is>
      </c>
      <c r="J111" s="26" t="inlineStr">
        <is>
          <t>讲座、展览、培训</t>
        </is>
      </c>
    </row>
    <row r="112" ht="15" customHeight="1" s="200">
      <c r="A112" s="30" t="n"/>
      <c r="B112" s="30" t="n"/>
      <c r="C112" s="26" t="inlineStr">
        <is>
          <t>效益指标</t>
        </is>
      </c>
      <c r="D112" s="26" t="inlineStr">
        <is>
          <t>可持续影响指标</t>
        </is>
      </c>
      <c r="E112" s="26" t="inlineStr">
        <is>
          <t>公众影响力</t>
        </is>
      </c>
      <c r="F112" s="27" t="inlineStr">
        <is>
          <t>&gt;</t>
        </is>
      </c>
      <c r="G112" s="26" t="inlineStr">
        <is>
          <t>长期</t>
        </is>
      </c>
      <c r="H112" s="27" t="inlineStr">
        <is>
          <t>年</t>
        </is>
      </c>
      <c r="I112" s="27" t="inlineStr">
        <is>
          <t>定性指标</t>
        </is>
      </c>
      <c r="J112" s="26" t="inlineStr">
        <is>
          <t>图书馆事业发展</t>
        </is>
      </c>
    </row>
    <row r="113" ht="15" customHeight="1" s="200">
      <c r="A113" s="26" t="inlineStr">
        <is>
          <t xml:space="preserve">    曲靖市图书馆新增藏书购置专项经费</t>
        </is>
      </c>
      <c r="B113" s="26" t="inlineStr">
        <is>
          <t>当年新增藏量3万册</t>
        </is>
      </c>
      <c r="C113" s="26" t="inlineStr">
        <is>
          <t>产出指标</t>
        </is>
      </c>
      <c r="D113" s="26" t="inlineStr">
        <is>
          <t>数量指标</t>
        </is>
      </c>
      <c r="E113" s="26" t="inlineStr">
        <is>
          <t>新增图书、文献</t>
        </is>
      </c>
      <c r="F113" s="27" t="inlineStr">
        <is>
          <t>=</t>
        </is>
      </c>
      <c r="G113" s="26" t="inlineStr">
        <is>
          <t>30000</t>
        </is>
      </c>
      <c r="H113" s="27" t="inlineStr">
        <is>
          <t>册</t>
        </is>
      </c>
      <c r="I113" s="27" t="inlineStr">
        <is>
          <t>定性指标</t>
        </is>
      </c>
      <c r="J113" s="26" t="inlineStr">
        <is>
          <t>图书加工入藏量</t>
        </is>
      </c>
    </row>
    <row r="114" ht="15" customHeight="1" s="200">
      <c r="A114" s="28" t="n"/>
      <c r="B114" s="28" t="n"/>
      <c r="C114" s="26" t="inlineStr">
        <is>
          <t>满意度指标</t>
        </is>
      </c>
      <c r="D114" s="26" t="inlineStr">
        <is>
          <t>服务对象满意度指标</t>
        </is>
      </c>
      <c r="E114" s="26" t="inlineStr">
        <is>
          <t>读者满意度</t>
        </is>
      </c>
      <c r="F114" s="27" t="inlineStr">
        <is>
          <t>&gt;=</t>
        </is>
      </c>
      <c r="G114" s="26" t="inlineStr">
        <is>
          <t>90</t>
        </is>
      </c>
      <c r="H114" s="27" t="inlineStr">
        <is>
          <t>%</t>
        </is>
      </c>
      <c r="I114" s="27" t="inlineStr">
        <is>
          <t>定性指标</t>
        </is>
      </c>
      <c r="J114" s="26" t="inlineStr">
        <is>
          <t>满意度</t>
        </is>
      </c>
    </row>
    <row r="115" ht="15" customHeight="1" s="200">
      <c r="A115" s="30" t="n"/>
      <c r="B115" s="30" t="n"/>
      <c r="C115" s="26" t="inlineStr">
        <is>
          <t>效益指标</t>
        </is>
      </c>
      <c r="D115" s="26" t="inlineStr">
        <is>
          <t>可持续影响指标</t>
        </is>
      </c>
      <c r="E115" s="26" t="inlineStr">
        <is>
          <t>读者增长率</t>
        </is>
      </c>
      <c r="F115" s="27" t="inlineStr">
        <is>
          <t>&gt;=</t>
        </is>
      </c>
      <c r="G115" s="26" t="inlineStr">
        <is>
          <t>10</t>
        </is>
      </c>
      <c r="H115" s="27" t="inlineStr">
        <is>
          <t>%</t>
        </is>
      </c>
      <c r="I115" s="27" t="inlineStr">
        <is>
          <t>定量指标</t>
        </is>
      </c>
      <c r="J115" s="26" t="inlineStr">
        <is>
          <t>到馆人数统计</t>
        </is>
      </c>
    </row>
    <row r="116" ht="15" customHeight="1" s="200">
      <c r="A116" s="26" t="inlineStr">
        <is>
          <t xml:space="preserve">    曲靖市图书馆非税收入返还专项资金</t>
        </is>
      </c>
      <c r="B116" s="26" t="inlineStr">
        <is>
          <t>补充图书馆基本经费，促进事业发展，支持扶贫攻坚任务完成</t>
        </is>
      </c>
      <c r="C116" s="26" t="inlineStr">
        <is>
          <t>满意度指标</t>
        </is>
      </c>
      <c r="D116" s="26" t="inlineStr">
        <is>
          <t>服务对象满意度指标</t>
        </is>
      </c>
      <c r="E116" s="26" t="inlineStr">
        <is>
          <t>工作考核合格率</t>
        </is>
      </c>
      <c r="F116" s="27" t="inlineStr">
        <is>
          <t>&gt;=</t>
        </is>
      </c>
      <c r="G116" s="26" t="inlineStr">
        <is>
          <t>95</t>
        </is>
      </c>
      <c r="H116" s="27" t="inlineStr">
        <is>
          <t>%</t>
        </is>
      </c>
      <c r="I116" s="27" t="inlineStr">
        <is>
          <t>定量指标</t>
        </is>
      </c>
      <c r="J116" s="26" t="inlineStr">
        <is>
          <t>俩人驻村</t>
        </is>
      </c>
    </row>
    <row r="117" ht="15" customHeight="1" s="200">
      <c r="A117" s="28" t="n"/>
      <c r="B117" s="28" t="n"/>
      <c r="C117" s="26" t="inlineStr">
        <is>
          <t>产出指标</t>
        </is>
      </c>
      <c r="D117" s="26" t="inlineStr">
        <is>
          <t>数量指标</t>
        </is>
      </c>
      <c r="E117" s="26" t="inlineStr">
        <is>
          <t>派出驻村扶贫干部</t>
        </is>
      </c>
      <c r="F117" s="27" t="inlineStr">
        <is>
          <t>=</t>
        </is>
      </c>
      <c r="G117" s="26" t="inlineStr">
        <is>
          <t>2</t>
        </is>
      </c>
      <c r="H117" s="27" t="inlineStr">
        <is>
          <t>人</t>
        </is>
      </c>
      <c r="I117" s="27" t="inlineStr">
        <is>
          <t>定量指标</t>
        </is>
      </c>
      <c r="J117" s="26" t="inlineStr">
        <is>
          <t>俩人驻村</t>
        </is>
      </c>
    </row>
    <row r="118" ht="15" customHeight="1" s="200">
      <c r="A118" s="30" t="n"/>
      <c r="B118" s="30" t="n"/>
      <c r="C118" s="26" t="inlineStr">
        <is>
          <t>效益指标</t>
        </is>
      </c>
      <c r="D118" s="26" t="inlineStr">
        <is>
          <t>可持续影响指标</t>
        </is>
      </c>
      <c r="E118" s="26" t="inlineStr">
        <is>
          <t>实现脱贫攻坚目标</t>
        </is>
      </c>
      <c r="F118" s="27" t="inlineStr">
        <is>
          <t>&gt;</t>
        </is>
      </c>
      <c r="G118" s="26" t="inlineStr">
        <is>
          <t>良好</t>
        </is>
      </c>
      <c r="H118" s="27" t="inlineStr">
        <is>
          <t>人(户)</t>
        </is>
      </c>
      <c r="I118" s="27" t="inlineStr">
        <is>
          <t>定性指标</t>
        </is>
      </c>
      <c r="J118" s="26" t="inlineStr">
        <is>
          <t>俩人驻村</t>
        </is>
      </c>
    </row>
    <row r="119" ht="15" customHeight="1" s="200">
      <c r="A119" s="26" t="inlineStr">
        <is>
          <t xml:space="preserve">    曲靖市少儿图书馆免费开放经费省级配套专项资金</t>
        </is>
      </c>
      <c r="B119" s="26" t="inlineStr">
        <is>
          <t xml:space="preserve"> 一般阅览室、自修室等公共空间设施场地免费开放，文献资源借阅、公益性讲座等基本文化服务项目健全并免费提供，为保障基本职能实现的辅助性服务等全部免费</t>
        </is>
      </c>
      <c r="C119" s="26" t="inlineStr">
        <is>
          <t>效益指标</t>
        </is>
      </c>
      <c r="D119" s="26" t="inlineStr">
        <is>
          <t>可持续影响指标</t>
        </is>
      </c>
      <c r="E119" s="26" t="inlineStr">
        <is>
          <t>公众影响力</t>
        </is>
      </c>
      <c r="F119" s="27" t="inlineStr">
        <is>
          <t>&gt;</t>
        </is>
      </c>
      <c r="G119" s="26" t="inlineStr">
        <is>
          <t>长期</t>
        </is>
      </c>
      <c r="H119" s="27" t="inlineStr">
        <is>
          <t>年</t>
        </is>
      </c>
      <c r="I119" s="27" t="inlineStr">
        <is>
          <t>定性指标</t>
        </is>
      </c>
      <c r="J119" s="26" t="inlineStr">
        <is>
          <t>图书馆事业发展</t>
        </is>
      </c>
    </row>
    <row r="120" ht="15" customHeight="1" s="200">
      <c r="A120" s="28" t="n"/>
      <c r="B120" s="28" t="n"/>
      <c r="C120" s="26" t="inlineStr">
        <is>
          <t>满意度指标</t>
        </is>
      </c>
      <c r="D120" s="26" t="inlineStr">
        <is>
          <t>服务对象满意度指标</t>
        </is>
      </c>
      <c r="E120" s="26" t="inlineStr">
        <is>
          <t>读者满意率</t>
        </is>
      </c>
      <c r="F120" s="27" t="inlineStr">
        <is>
          <t>&gt;</t>
        </is>
      </c>
      <c r="G120" s="26" t="inlineStr">
        <is>
          <t>90</t>
        </is>
      </c>
      <c r="H120" s="27" t="inlineStr">
        <is>
          <t>%</t>
        </is>
      </c>
      <c r="I120" s="27" t="inlineStr">
        <is>
          <t>定量指标</t>
        </is>
      </c>
      <c r="J120" s="26" t="inlineStr">
        <is>
          <t>满意度调查</t>
        </is>
      </c>
    </row>
    <row r="121" ht="15" customHeight="1" s="200">
      <c r="A121" s="28" t="n"/>
      <c r="B121" s="28" t="n"/>
      <c r="C121" s="26" t="inlineStr">
        <is>
          <t>产出指标</t>
        </is>
      </c>
      <c r="D121" s="26" t="inlineStr">
        <is>
          <t>数量指标</t>
        </is>
      </c>
      <c r="E121" s="26" t="inlineStr">
        <is>
          <t>开馆时间</t>
        </is>
      </c>
      <c r="F121" s="27" t="inlineStr">
        <is>
          <t>&gt;</t>
        </is>
      </c>
      <c r="G121" s="26" t="inlineStr">
        <is>
          <t>10</t>
        </is>
      </c>
      <c r="H121" s="27" t="inlineStr">
        <is>
          <t>次/年</t>
        </is>
      </c>
      <c r="I121" s="27" t="inlineStr">
        <is>
          <t>定量指标</t>
        </is>
      </c>
      <c r="J121" s="26" t="inlineStr">
        <is>
          <t>公休日节假日开馆</t>
        </is>
      </c>
    </row>
    <row r="122" ht="15" customHeight="1" s="200">
      <c r="A122" s="30" t="n"/>
      <c r="B122" s="30" t="n"/>
      <c r="C122" s="26" t="inlineStr">
        <is>
          <t>效益指标</t>
        </is>
      </c>
      <c r="D122" s="26" t="inlineStr">
        <is>
          <t>社会效益指标</t>
        </is>
      </c>
      <c r="E122" s="26" t="inlineStr">
        <is>
          <t>年接待读者量</t>
        </is>
      </c>
      <c r="F122" s="27" t="inlineStr">
        <is>
          <t>&gt;</t>
        </is>
      </c>
      <c r="G122" s="26" t="inlineStr">
        <is>
          <t>6</t>
        </is>
      </c>
      <c r="H122" s="27" t="inlineStr">
        <is>
          <t>万人次</t>
        </is>
      </c>
      <c r="I122" s="27" t="inlineStr">
        <is>
          <t>定量指标</t>
        </is>
      </c>
      <c r="J122" s="26" t="inlineStr">
        <is>
          <t>借阅人次、活动参加人次</t>
        </is>
      </c>
    </row>
    <row r="123" ht="15" customHeight="1" s="200">
      <c r="A123" s="26" t="inlineStr">
        <is>
          <t xml:space="preserve">    曲靖市图书馆免费开放经费中央配套专项资金</t>
        </is>
      </c>
      <c r="B123" s="26" t="inlineStr">
        <is>
          <t xml:space="preserve"> 公共服务区2万平方米免费开放，全年开放时间不低于360天，周平均开放时间不低于70小时，开展形式多样、内容丰富的阅读推广等公益活动</t>
        </is>
      </c>
      <c r="C123" s="26" t="inlineStr">
        <is>
          <t>效益指标</t>
        </is>
      </c>
      <c r="D123" s="26" t="inlineStr">
        <is>
          <t>可持续影响指标</t>
        </is>
      </c>
      <c r="E123" s="26" t="inlineStr">
        <is>
          <t>公众阅读影响力</t>
        </is>
      </c>
      <c r="F123" s="27" t="inlineStr">
        <is>
          <t>&gt;</t>
        </is>
      </c>
      <c r="G123" s="26" t="inlineStr">
        <is>
          <t>长期</t>
        </is>
      </c>
      <c r="H123" s="27" t="inlineStr">
        <is>
          <t>年</t>
        </is>
      </c>
      <c r="I123" s="27" t="inlineStr">
        <is>
          <t>定性指标</t>
        </is>
      </c>
      <c r="J123" s="26" t="inlineStr">
        <is>
          <t>图书馆事业发展</t>
        </is>
      </c>
    </row>
    <row r="124" ht="15" customHeight="1" s="200">
      <c r="A124" s="28" t="n"/>
      <c r="B124" s="28" t="n"/>
      <c r="C124" s="26" t="inlineStr">
        <is>
          <t>产出指标</t>
        </is>
      </c>
      <c r="D124" s="26" t="inlineStr">
        <is>
          <t>数量指标</t>
        </is>
      </c>
      <c r="E124" s="26" t="inlineStr">
        <is>
          <t>开展阅读活动</t>
        </is>
      </c>
      <c r="F124" s="27" t="inlineStr">
        <is>
          <t>&gt;</t>
        </is>
      </c>
      <c r="G124" s="26" t="inlineStr">
        <is>
          <t>30</t>
        </is>
      </c>
      <c r="H124" s="27" t="inlineStr">
        <is>
          <t>次/年</t>
        </is>
      </c>
      <c r="I124" s="27" t="inlineStr">
        <is>
          <t>定量指标</t>
        </is>
      </c>
      <c r="J124" s="26" t="inlineStr">
        <is>
          <t>读书会、征文、讲座等</t>
        </is>
      </c>
    </row>
    <row r="125" ht="15" customHeight="1" s="200">
      <c r="A125" s="30" t="n"/>
      <c r="B125" s="30" t="n"/>
      <c r="C125" s="26" t="inlineStr">
        <is>
          <t>满意度指标</t>
        </is>
      </c>
      <c r="D125" s="26" t="inlineStr">
        <is>
          <t>服务对象满意度指标</t>
        </is>
      </c>
      <c r="E125" s="26" t="inlineStr">
        <is>
          <t>读者满意度</t>
        </is>
      </c>
      <c r="F125" s="27" t="inlineStr">
        <is>
          <t>&gt;</t>
        </is>
      </c>
      <c r="G125" s="26" t="inlineStr">
        <is>
          <t>90</t>
        </is>
      </c>
      <c r="H125" s="27" t="inlineStr">
        <is>
          <t>%</t>
        </is>
      </c>
      <c r="I125" s="27" t="inlineStr">
        <is>
          <t>定量指标</t>
        </is>
      </c>
      <c r="J125" s="26" t="inlineStr">
        <is>
          <t>读者满意度调查</t>
        </is>
      </c>
    </row>
    <row r="126" ht="15" customHeight="1" s="200">
      <c r="A126" s="26" t="inlineStr">
        <is>
          <t xml:space="preserve">    曲靖市图书馆古籍保护专项经费</t>
        </is>
      </c>
      <c r="B126" s="26" t="inlineStr">
        <is>
          <t>推进古籍保护工作，开展特色古籍专项保护，做好珍古籍的保护与修复工作。</t>
        </is>
      </c>
      <c r="C126" s="26" t="inlineStr">
        <is>
          <t>产出指标</t>
        </is>
      </c>
      <c r="D126" s="26" t="inlineStr">
        <is>
          <t>数量指标</t>
        </is>
      </c>
      <c r="E126" s="26" t="inlineStr">
        <is>
          <t>古籍保管室面积</t>
        </is>
      </c>
      <c r="F126" s="27" t="inlineStr">
        <is>
          <t>=</t>
        </is>
      </c>
      <c r="G126" s="26" t="inlineStr">
        <is>
          <t>200平方</t>
        </is>
      </c>
      <c r="H126" s="27" t="inlineStr">
        <is>
          <t>平方米</t>
        </is>
      </c>
      <c r="I126" s="27" t="inlineStr">
        <is>
          <t>定量指标</t>
        </is>
      </c>
      <c r="J126" s="26" t="inlineStr">
        <is>
          <t>馆建古籍收藏室</t>
        </is>
      </c>
    </row>
    <row r="127" ht="15" customHeight="1" s="200">
      <c r="A127" s="28" t="n"/>
      <c r="B127" s="28" t="n"/>
      <c r="C127" s="26" t="inlineStr">
        <is>
          <t>效益指标</t>
        </is>
      </c>
      <c r="D127" s="26" t="inlineStr">
        <is>
          <t>社会效益指标</t>
        </is>
      </c>
      <c r="E127" s="26" t="inlineStr">
        <is>
          <t>馆藏古籍保护率</t>
        </is>
      </c>
      <c r="F127" s="27" t="inlineStr">
        <is>
          <t>&gt;=</t>
        </is>
      </c>
      <c r="G127" s="26" t="inlineStr">
        <is>
          <t>70</t>
        </is>
      </c>
      <c r="H127" s="27" t="inlineStr">
        <is>
          <t>%</t>
        </is>
      </c>
      <c r="I127" s="27" t="inlineStr">
        <is>
          <t>定量指标</t>
        </is>
      </c>
      <c r="J127" s="26" t="inlineStr">
        <is>
          <t>古籍分级保护</t>
        </is>
      </c>
    </row>
    <row r="128" ht="15" customHeight="1" s="200">
      <c r="A128" s="28" t="n"/>
      <c r="B128" s="28" t="n"/>
      <c r="C128" s="26" t="inlineStr">
        <is>
          <t>满意度指标</t>
        </is>
      </c>
      <c r="D128" s="26" t="inlineStr">
        <is>
          <t>服务对象满意度指标</t>
        </is>
      </c>
      <c r="E128" s="26" t="inlineStr">
        <is>
          <t>群众满意率</t>
        </is>
      </c>
      <c r="F128" s="27" t="inlineStr">
        <is>
          <t>&gt;=</t>
        </is>
      </c>
      <c r="G128" s="26" t="inlineStr">
        <is>
          <t>90</t>
        </is>
      </c>
      <c r="H128" s="27" t="inlineStr">
        <is>
          <t>%</t>
        </is>
      </c>
      <c r="I128" s="27" t="inlineStr">
        <is>
          <t>定量指标</t>
        </is>
      </c>
      <c r="J128" s="26" t="inlineStr">
        <is>
          <t>古籍在妥善保护的条件下方便读者使用</t>
        </is>
      </c>
    </row>
    <row r="129" ht="15" customHeight="1" s="200">
      <c r="A129" s="30" t="n"/>
      <c r="B129" s="30" t="n"/>
      <c r="C129" s="26" t="inlineStr">
        <is>
          <t>产出指标</t>
        </is>
      </c>
      <c r="D129" s="26" t="inlineStr">
        <is>
          <t>数量指标</t>
        </is>
      </c>
      <c r="E129" s="26" t="inlineStr">
        <is>
          <t>恒温恒湿设备</t>
        </is>
      </c>
      <c r="F129" s="27" t="inlineStr">
        <is>
          <t>=</t>
        </is>
      </c>
      <c r="G129" s="26" t="inlineStr">
        <is>
          <t>2</t>
        </is>
      </c>
      <c r="H129" s="27" t="inlineStr">
        <is>
          <t>台/套</t>
        </is>
      </c>
      <c r="I129" s="27" t="inlineStr">
        <is>
          <t>定量指标</t>
        </is>
      </c>
      <c r="J129" s="26" t="inlineStr">
        <is>
          <t>恒温恒湿设备配置</t>
        </is>
      </c>
    </row>
    <row r="130" ht="15" customHeight="1" s="200">
      <c r="A130" s="26" t="inlineStr">
        <is>
          <t xml:space="preserve">  曲靖市文化馆</t>
        </is>
      </c>
      <c r="B130" s="116" t="n"/>
      <c r="C130" s="116" t="n"/>
      <c r="D130" s="116" t="n"/>
      <c r="E130" s="116" t="n"/>
      <c r="F130" s="117" t="n"/>
      <c r="G130" s="116" t="n"/>
      <c r="H130" s="117" t="n"/>
      <c r="I130" s="117" t="n"/>
      <c r="J130" s="116" t="n"/>
    </row>
    <row r="131" ht="15" customHeight="1" s="200">
      <c r="A131" s="26" t="inlineStr">
        <is>
          <t xml:space="preserve">    2021年曲靖市文化馆中央免费开放经费</t>
        </is>
      </c>
      <c r="B131" s="26" t="inlineStr">
        <is>
          <t>目标1：开展展览及各种宣传展示活动并进行各展厅布展;目标2:展览展示及展览馆对广大市民免费开放；目标3:开展青少年系列品牌活动及未成年人免费艺术培训。</t>
        </is>
      </c>
      <c r="C131" s="26" t="inlineStr">
        <is>
          <t>产出指标</t>
        </is>
      </c>
      <c r="D131" s="26" t="inlineStr">
        <is>
          <t>数量指标</t>
        </is>
      </c>
      <c r="E131" s="26" t="inlineStr">
        <is>
          <t>开展青少年系列品牌活动</t>
        </is>
      </c>
      <c r="F131" s="27" t="inlineStr">
        <is>
          <t>&gt;=</t>
        </is>
      </c>
      <c r="G131" s="26" t="inlineStr">
        <is>
          <t>1</t>
        </is>
      </c>
      <c r="H131" s="27" t="inlineStr">
        <is>
          <t>次</t>
        </is>
      </c>
      <c r="I131" s="27" t="inlineStr">
        <is>
          <t>定量指标</t>
        </is>
      </c>
      <c r="J131" s="26" t="inlineStr">
        <is>
          <t>空组织策划及举办第二十五届青少年曲艺（故事）比赛。</t>
        </is>
      </c>
    </row>
    <row r="132" ht="15" customHeight="1" s="200">
      <c r="A132" s="28" t="n"/>
      <c r="B132" s="28" t="n"/>
      <c r="C132" s="26" t="inlineStr">
        <is>
          <t>效益指标</t>
        </is>
      </c>
      <c r="D132" s="26" t="inlineStr">
        <is>
          <t>社会效益指标</t>
        </is>
      </c>
      <c r="E132" s="26" t="inlineStr">
        <is>
          <t>人流量/年</t>
        </is>
      </c>
      <c r="F132" s="27" t="inlineStr">
        <is>
          <t>&gt;=</t>
        </is>
      </c>
      <c r="G132" s="26" t="inlineStr">
        <is>
          <t>3</t>
        </is>
      </c>
      <c r="H132" s="27" t="inlineStr">
        <is>
          <t>万人次</t>
        </is>
      </c>
      <c r="I132" s="27" t="inlineStr">
        <is>
          <t>定量指标</t>
        </is>
      </c>
      <c r="J132" s="26" t="inlineStr">
        <is>
          <t>开展活动后预计入馆参观人数及参与人数。</t>
        </is>
      </c>
    </row>
    <row r="133" ht="15" customHeight="1" s="200">
      <c r="A133" s="28" t="n"/>
      <c r="B133" s="28" t="n"/>
      <c r="C133" s="26" t="inlineStr">
        <is>
          <t>产出指标</t>
        </is>
      </c>
      <c r="D133" s="26" t="inlineStr">
        <is>
          <t>数量指标</t>
        </is>
      </c>
      <c r="E133" s="26" t="inlineStr">
        <is>
          <t>开展未成年人免费艺术培训活动</t>
        </is>
      </c>
      <c r="F133" s="27" t="inlineStr">
        <is>
          <t>&gt;=</t>
        </is>
      </c>
      <c r="G133" s="26" t="inlineStr">
        <is>
          <t>2</t>
        </is>
      </c>
      <c r="H133" s="27" t="inlineStr">
        <is>
          <t>次</t>
        </is>
      </c>
      <c r="I133" s="27" t="inlineStr">
        <is>
          <t>定量指标</t>
        </is>
      </c>
      <c r="J133" s="26" t="inlineStr">
        <is>
          <t>组织策划及开展未成年人假期免费艺术培训活动。</t>
        </is>
      </c>
    </row>
    <row r="134" ht="15" customHeight="1" s="200">
      <c r="A134" s="28" t="n"/>
      <c r="B134" s="28" t="n"/>
      <c r="C134" s="26" t="inlineStr">
        <is>
          <t>产出指标</t>
        </is>
      </c>
      <c r="D134" s="26" t="inlineStr">
        <is>
          <t>数量指标</t>
        </is>
      </c>
      <c r="E134" s="26" t="inlineStr">
        <is>
          <t>开展开放展览及各种宣传展示活动</t>
        </is>
      </c>
      <c r="F134" s="27" t="inlineStr">
        <is>
          <t>&gt;=</t>
        </is>
      </c>
      <c r="G134" s="26" t="inlineStr">
        <is>
          <t>3</t>
        </is>
      </c>
      <c r="H134" s="27" t="inlineStr">
        <is>
          <t>次</t>
        </is>
      </c>
      <c r="I134" s="27" t="inlineStr">
        <is>
          <t>定量指标</t>
        </is>
      </c>
      <c r="J134" s="26" t="inlineStr">
        <is>
          <t>组织策划美术书法作品展，优秀摄影作品展及非物质文化遗产宣传展示活动。</t>
        </is>
      </c>
    </row>
    <row r="135" ht="15" customHeight="1" s="200">
      <c r="A135" s="28" t="n"/>
      <c r="B135" s="28" t="n"/>
      <c r="C135" s="26" t="inlineStr">
        <is>
          <t>效益指标</t>
        </is>
      </c>
      <c r="D135" s="26" t="inlineStr">
        <is>
          <t>可持续影响指标</t>
        </is>
      </c>
      <c r="E135" s="26" t="inlineStr">
        <is>
          <t>提升基层公共文化服务能力</t>
        </is>
      </c>
      <c r="F135" s="27" t="inlineStr">
        <is>
          <t>&gt;=</t>
        </is>
      </c>
      <c r="G135" s="26" t="inlineStr">
        <is>
          <t>中长期</t>
        </is>
      </c>
      <c r="H135" s="27" t="inlineStr">
        <is>
          <t>期</t>
        </is>
      </c>
      <c r="I135" s="27" t="inlineStr">
        <is>
          <t>定量指标</t>
        </is>
      </c>
      <c r="J135" s="26" t="inlineStr">
        <is>
          <t>彰显我市特色传统文化实力，较好地扩大文化影响力，丰富和活跃广大群众的文化活动。使基层公共文化服务得到全面加强和提升空</t>
        </is>
      </c>
    </row>
    <row r="136" ht="15" customHeight="1" s="200">
      <c r="A136" s="28" t="n"/>
      <c r="B136" s="28" t="n"/>
      <c r="C136" s="26" t="inlineStr">
        <is>
          <t>效益指标</t>
        </is>
      </c>
      <c r="D136" s="26" t="inlineStr">
        <is>
          <t>社会效益指标</t>
        </is>
      </c>
      <c r="E136" s="26" t="inlineStr">
        <is>
          <t>彰显我市特色文化实力</t>
        </is>
      </c>
      <c r="F136" s="27" t="inlineStr">
        <is>
          <t>&gt;=</t>
        </is>
      </c>
      <c r="G136" s="26" t="inlineStr">
        <is>
          <t>中长期</t>
        </is>
      </c>
      <c r="H136" s="27" t="inlineStr">
        <is>
          <t>期</t>
        </is>
      </c>
      <c r="I136" s="27" t="inlineStr">
        <is>
          <t>定量指标</t>
        </is>
      </c>
      <c r="J136" s="26" t="inlineStr">
        <is>
          <t>服务群众、满足需求同教育引导群众、提高群众素养结合起来，促进基本公共文化服务标准化、均等化，使基层公共文化服务得到全面加强和提升，努力建设好公共文化服务体系征途的“最后一公里”。</t>
        </is>
      </c>
    </row>
    <row r="137" ht="15" customHeight="1" s="200">
      <c r="A137" s="28" t="n"/>
      <c r="B137" s="28" t="n"/>
      <c r="C137" s="26" t="inlineStr">
        <is>
          <t>满意度指标</t>
        </is>
      </c>
      <c r="D137" s="26" t="inlineStr">
        <is>
          <t>服务对象满意度指标</t>
        </is>
      </c>
      <c r="E137" s="26" t="inlineStr">
        <is>
          <t>群众满意程度</t>
        </is>
      </c>
      <c r="F137" s="27" t="inlineStr">
        <is>
          <t>&gt;=</t>
        </is>
      </c>
      <c r="G137" s="26" t="inlineStr">
        <is>
          <t>90</t>
        </is>
      </c>
      <c r="H137" s="27" t="inlineStr">
        <is>
          <t>%</t>
        </is>
      </c>
      <c r="I137" s="27" t="inlineStr">
        <is>
          <t>定量指标</t>
        </is>
      </c>
      <c r="J137" s="26" t="inlineStr">
        <is>
          <t>群众对免费开放场馆及活动项目的满意度</t>
        </is>
      </c>
    </row>
    <row r="138" ht="15" customHeight="1" s="200">
      <c r="A138" s="28" t="n"/>
      <c r="B138" s="28" t="n"/>
      <c r="C138" s="26" t="inlineStr">
        <is>
          <t>产出指标</t>
        </is>
      </c>
      <c r="D138" s="26" t="inlineStr">
        <is>
          <t>数量指标</t>
        </is>
      </c>
      <c r="E138" s="26" t="inlineStr">
        <is>
          <t>免费开放天数/年</t>
        </is>
      </c>
      <c r="F138" s="27" t="inlineStr">
        <is>
          <t>&gt;=</t>
        </is>
      </c>
      <c r="G138" s="26" t="inlineStr">
        <is>
          <t>300</t>
        </is>
      </c>
      <c r="H138" s="27" t="inlineStr">
        <is>
          <t>天</t>
        </is>
      </c>
      <c r="I138" s="27" t="inlineStr">
        <is>
          <t>定量指标</t>
        </is>
      </c>
      <c r="J138" s="26" t="inlineStr">
        <is>
          <t>每周固定时段对市民免费开放，并达到免费场馆开放时间要求。</t>
        </is>
      </c>
    </row>
    <row r="139" ht="15" customHeight="1" s="200">
      <c r="A139" s="30" t="n"/>
      <c r="B139" s="30" t="n"/>
      <c r="C139" s="26" t="inlineStr">
        <is>
          <t>产出指标</t>
        </is>
      </c>
      <c r="D139" s="26" t="inlineStr">
        <is>
          <t>时效指标</t>
        </is>
      </c>
      <c r="E139" s="26" t="inlineStr">
        <is>
          <t>项目时效</t>
        </is>
      </c>
      <c r="F139" s="27" t="inlineStr">
        <is>
          <t>=</t>
        </is>
      </c>
      <c r="G139" s="26" t="inlineStr">
        <is>
          <t>1</t>
        </is>
      </c>
      <c r="H139" s="27" t="inlineStr">
        <is>
          <t>年</t>
        </is>
      </c>
      <c r="I139" s="27" t="inlineStr">
        <is>
          <t>定量指标</t>
        </is>
      </c>
      <c r="J139" s="26" t="inlineStr">
        <is>
          <t>2021年12月31日前完成指标所述各项活动</t>
        </is>
      </c>
    </row>
    <row r="140" ht="15" customHeight="1" s="200">
      <c r="A140" s="26" t="inlineStr">
        <is>
          <t xml:space="preserve">    2021年曲靖市文化馆省级免开经费</t>
        </is>
      </c>
      <c r="B140" s="26" t="inlineStr">
        <is>
          <t>目标1：开展展览及各种宣传展示活动并进行各展厅布展;目标2:展览展示及展览馆对广大市民免费开放；目标3:开展青少年系列品牌活动及未成年人免费艺术培训。</t>
        </is>
      </c>
      <c r="C140" s="26" t="inlineStr">
        <is>
          <t>效益指标</t>
        </is>
      </c>
      <c r="D140" s="26" t="inlineStr">
        <is>
          <t>社会效益指标</t>
        </is>
      </c>
      <c r="E140" s="26" t="inlineStr">
        <is>
          <t>受益群众</t>
        </is>
      </c>
      <c r="F140" s="27" t="inlineStr">
        <is>
          <t>&gt;=</t>
        </is>
      </c>
      <c r="G140" s="26" t="inlineStr">
        <is>
          <t>3</t>
        </is>
      </c>
      <c r="H140" s="27" t="inlineStr">
        <is>
          <t>万人</t>
        </is>
      </c>
      <c r="I140" s="27" t="inlineStr">
        <is>
          <t>定量指标</t>
        </is>
      </c>
      <c r="J140" s="26" t="inlineStr">
        <is>
          <t>开展活动后预计受益人数。</t>
        </is>
      </c>
    </row>
    <row r="141" ht="15" customHeight="1" s="200">
      <c r="A141" s="28" t="n"/>
      <c r="B141" s="28" t="n"/>
      <c r="C141" s="26" t="inlineStr">
        <is>
          <t>产出指标</t>
        </is>
      </c>
      <c r="D141" s="26" t="inlineStr">
        <is>
          <t>数量指标</t>
        </is>
      </c>
      <c r="E141" s="26" t="inlineStr">
        <is>
          <t>开展开放展览及各种宣传展示活动</t>
        </is>
      </c>
      <c r="F141" s="27" t="inlineStr">
        <is>
          <t>&gt;=</t>
        </is>
      </c>
      <c r="G141" s="26" t="inlineStr">
        <is>
          <t>3</t>
        </is>
      </c>
      <c r="H141" s="27" t="inlineStr">
        <is>
          <t>次</t>
        </is>
      </c>
      <c r="I141" s="27" t="inlineStr">
        <is>
          <t>定量指标</t>
        </is>
      </c>
      <c r="J141" s="26" t="inlineStr">
        <is>
          <t>组织策划美术书法作品展，优秀摄影作品展及非物质文化遗产宣传展示活动。</t>
        </is>
      </c>
    </row>
    <row r="142" ht="15" customHeight="1" s="200">
      <c r="A142" s="28" t="n"/>
      <c r="B142" s="28" t="n"/>
      <c r="C142" s="26" t="inlineStr">
        <is>
          <t>满意度指标</t>
        </is>
      </c>
      <c r="D142" s="26" t="inlineStr">
        <is>
          <t>服务对象满意度指标</t>
        </is>
      </c>
      <c r="E142" s="26" t="inlineStr">
        <is>
          <t>群众满意程度</t>
        </is>
      </c>
      <c r="F142" s="27" t="inlineStr">
        <is>
          <t>&gt;=</t>
        </is>
      </c>
      <c r="G142" s="26" t="inlineStr">
        <is>
          <t>90</t>
        </is>
      </c>
      <c r="H142" s="27" t="inlineStr">
        <is>
          <t>%</t>
        </is>
      </c>
      <c r="I142" s="27" t="inlineStr">
        <is>
          <t>定量指标</t>
        </is>
      </c>
      <c r="J142" s="26" t="inlineStr">
        <is>
          <t>群众对该活动项目的满意度</t>
        </is>
      </c>
    </row>
    <row r="143" ht="15" customHeight="1" s="200">
      <c r="A143" s="30" t="n"/>
      <c r="B143" s="30" t="n"/>
      <c r="C143" s="26" t="inlineStr">
        <is>
          <t>产出指标</t>
        </is>
      </c>
      <c r="D143" s="26" t="inlineStr">
        <is>
          <t>数量指标</t>
        </is>
      </c>
      <c r="E143" s="26" t="inlineStr">
        <is>
          <t>开展青少年系列品牌活动</t>
        </is>
      </c>
      <c r="F143" s="27" t="inlineStr">
        <is>
          <t>&gt;=</t>
        </is>
      </c>
      <c r="G143" s="26" t="inlineStr">
        <is>
          <t>1</t>
        </is>
      </c>
      <c r="H143" s="27" t="inlineStr">
        <is>
          <t>次</t>
        </is>
      </c>
      <c r="I143" s="27" t="inlineStr">
        <is>
          <t>定量指标</t>
        </is>
      </c>
      <c r="J143" s="26" t="inlineStr">
        <is>
          <t>组织策划及举办第二十五届青少年曲艺（故事）比赛。</t>
        </is>
      </c>
    </row>
    <row r="144" ht="15" customHeight="1" s="200">
      <c r="A144" s="26" t="inlineStr">
        <is>
          <t xml:space="preserve">    2021年省级非物质文化遗产传承人补助资金</t>
        </is>
      </c>
      <c r="B144" s="26" t="inlineStr">
        <is>
          <t xml:space="preserve">  按照考核管理办法，认真履行完成传承任务的传承人，给予发放8000元生活补助。</t>
        </is>
      </c>
      <c r="C144" s="26" t="inlineStr">
        <is>
          <t>产出指标</t>
        </is>
      </c>
      <c r="D144" s="26" t="inlineStr">
        <is>
          <t>成本指标</t>
        </is>
      </c>
      <c r="E144" s="26" t="inlineStr">
        <is>
          <t>补助标准</t>
        </is>
      </c>
      <c r="F144" s="27" t="inlineStr">
        <is>
          <t>=</t>
        </is>
      </c>
      <c r="G144" s="26" t="inlineStr">
        <is>
          <t>8000</t>
        </is>
      </c>
      <c r="H144" s="27" t="inlineStr">
        <is>
          <t>元/人</t>
        </is>
      </c>
      <c r="I144" s="27" t="inlineStr">
        <is>
          <t>定量指标</t>
        </is>
      </c>
      <c r="J144" s="26" t="inlineStr">
        <is>
          <t>8000元每人每年</t>
        </is>
      </c>
    </row>
    <row r="145" ht="15" customHeight="1" s="200">
      <c r="A145" s="28" t="n"/>
      <c r="B145" s="28" t="n"/>
      <c r="C145" s="26" t="inlineStr">
        <is>
          <t>产出指标</t>
        </is>
      </c>
      <c r="D145" s="26" t="inlineStr">
        <is>
          <t>数量指标</t>
        </is>
      </c>
      <c r="E145" s="26" t="inlineStr">
        <is>
          <t>补助传承人</t>
        </is>
      </c>
      <c r="F145" s="27" t="inlineStr">
        <is>
          <t>=</t>
        </is>
      </c>
      <c r="G145" s="26" t="inlineStr">
        <is>
          <t>1</t>
        </is>
      </c>
      <c r="H145" s="27" t="inlineStr">
        <is>
          <t>人</t>
        </is>
      </c>
      <c r="I145" s="27" t="inlineStr">
        <is>
          <t>定量指标</t>
        </is>
      </c>
      <c r="J145" s="26" t="inlineStr">
        <is>
          <t>补助传承人（李世纬）</t>
        </is>
      </c>
    </row>
    <row r="146" ht="15" customHeight="1" s="200">
      <c r="A146" s="28" t="n"/>
      <c r="B146" s="28" t="n"/>
      <c r="C146" s="26" t="inlineStr">
        <is>
          <t>产出指标</t>
        </is>
      </c>
      <c r="D146" s="26" t="inlineStr">
        <is>
          <t>时效指标</t>
        </is>
      </c>
      <c r="E146" s="26" t="inlineStr">
        <is>
          <t>按时发放传承人补助</t>
        </is>
      </c>
      <c r="F146" s="27" t="inlineStr">
        <is>
          <t>=</t>
        </is>
      </c>
      <c r="G146" s="26" t="inlineStr">
        <is>
          <t>当月</t>
        </is>
      </c>
      <c r="H146" s="27" t="inlineStr">
        <is>
          <t>月</t>
        </is>
      </c>
      <c r="I146" s="27" t="inlineStr">
        <is>
          <t>定量指标</t>
        </is>
      </c>
      <c r="J146" s="26" t="inlineStr">
        <is>
          <t>5月30日前</t>
        </is>
      </c>
    </row>
    <row r="147" ht="15" customHeight="1" s="200">
      <c r="A147" s="28" t="n"/>
      <c r="B147" s="28" t="n"/>
      <c r="C147" s="26" t="inlineStr">
        <is>
          <t>效益指标</t>
        </is>
      </c>
      <c r="D147" s="26" t="inlineStr">
        <is>
          <t>可持续影响指标</t>
        </is>
      </c>
      <c r="E147" s="26" t="inlineStr">
        <is>
          <t>传承活动可持续影响</t>
        </is>
      </c>
      <c r="F147" s="27" t="inlineStr">
        <is>
          <t>&gt;=</t>
        </is>
      </c>
      <c r="G147" s="26" t="inlineStr">
        <is>
          <t>3</t>
        </is>
      </c>
      <c r="H147" s="27" t="inlineStr">
        <is>
          <t>年</t>
        </is>
      </c>
      <c r="I147" s="27" t="inlineStr">
        <is>
          <t>定量指标</t>
        </is>
      </c>
      <c r="J147" s="26" t="inlineStr">
        <is>
          <t>传承活动可持续影响</t>
        </is>
      </c>
    </row>
    <row r="148" ht="15" customHeight="1" s="200">
      <c r="A148" s="30" t="n"/>
      <c r="B148" s="30" t="n"/>
      <c r="C148" s="26" t="inlineStr">
        <is>
          <t>满意度指标</t>
        </is>
      </c>
      <c r="D148" s="26" t="inlineStr">
        <is>
          <t>服务对象满意度指标</t>
        </is>
      </c>
      <c r="E148" s="26" t="inlineStr">
        <is>
          <t>传承人满意度</t>
        </is>
      </c>
      <c r="F148" s="27" t="inlineStr">
        <is>
          <t>&gt;=</t>
        </is>
      </c>
      <c r="G148" s="26" t="inlineStr">
        <is>
          <t>80</t>
        </is>
      </c>
      <c r="H148" s="27" t="inlineStr">
        <is>
          <t>%</t>
        </is>
      </c>
      <c r="I148" s="27" t="inlineStr">
        <is>
          <t>定量指标</t>
        </is>
      </c>
      <c r="J148" s="26" t="inlineStr">
        <is>
          <t>传承人满意度</t>
        </is>
      </c>
    </row>
    <row r="149" ht="15" customHeight="1" s="200">
      <c r="A149" s="26" t="inlineStr">
        <is>
          <t xml:space="preserve">    2021年歌舞乐展演专项资金</t>
        </is>
      </c>
      <c r="B149" s="26" t="inlineStr">
        <is>
          <t>为贯彻落实习近平总书记系列重要讲话，中共中央办公厅、国务院办公厅《关于实施中华优秀传统文化传承发展工程的意见》，以及《云南省非物质文化遗产保护条例》精神。按照《云南省文化厅 云南省民族宗教事务委员会关于举办云南省第十二届民族民间歌舞乐展演的通知》要求，传承弘扬少数民族优秀传统文化，丰富各族群众精神文化生活，展示我市非物质文化遗产保护成果，服务云南民族团结进步示范区和民族文化强省建设，由文体局、民宗委主办、文化馆承办，在全市范围内选排6--8个优秀节目参加省上组织的民族民间歌舞乐展演赛事。</t>
        </is>
      </c>
      <c r="C149" s="26" t="inlineStr">
        <is>
          <t>产出指标</t>
        </is>
      </c>
      <c r="D149" s="26" t="inlineStr">
        <is>
          <t>数量指标</t>
        </is>
      </c>
      <c r="E149" s="26" t="inlineStr">
        <is>
          <t>每个门类（声乐、舞蹈、器乐）各评选优秀作品</t>
        </is>
      </c>
      <c r="F149" s="27" t="inlineStr">
        <is>
          <t>&gt;=</t>
        </is>
      </c>
      <c r="G149" s="26" t="inlineStr">
        <is>
          <t>2</t>
        </is>
      </c>
      <c r="H149" s="27" t="inlineStr">
        <is>
          <t>个</t>
        </is>
      </c>
      <c r="I149" s="27" t="inlineStr">
        <is>
          <t>定量指标</t>
        </is>
      </c>
      <c r="J149" s="26" t="inlineStr">
        <is>
          <t>每个类目选择2个节目报送</t>
        </is>
      </c>
    </row>
    <row r="150" ht="15" customHeight="1" s="200">
      <c r="A150" s="28" t="n"/>
      <c r="B150" s="28" t="n"/>
      <c r="C150" s="26" t="inlineStr">
        <is>
          <t>效益指标</t>
        </is>
      </c>
      <c r="D150" s="26" t="inlineStr">
        <is>
          <t>社会效益指标</t>
        </is>
      </c>
      <c r="E150" s="26" t="inlineStr">
        <is>
          <t>评选出优秀作品，传承弘扬少数民族优秀传统文化，丰富各族群众精神文化生活，展示我市非物质文化遗产保护成果。</t>
        </is>
      </c>
      <c r="F150" s="27" t="inlineStr">
        <is>
          <t>=</t>
        </is>
      </c>
      <c r="G150" s="26" t="inlineStr">
        <is>
          <t>中长期</t>
        </is>
      </c>
      <c r="H150" s="27" t="inlineStr">
        <is>
          <t>期</t>
        </is>
      </c>
      <c r="I150" s="27" t="inlineStr">
        <is>
          <t>定性指标</t>
        </is>
      </c>
      <c r="J150" s="26" t="inlineStr">
        <is>
          <t>评选出优秀作品，传承弘扬少数民族优秀传统文化，丰富各族群众精神文化生活，展示我市非物质文化遗产保护成果。</t>
        </is>
      </c>
    </row>
    <row r="151" ht="15" customHeight="1" s="200">
      <c r="A151" s="28" t="n"/>
      <c r="B151" s="28" t="n"/>
      <c r="C151" s="26" t="inlineStr">
        <is>
          <t>满意度指标</t>
        </is>
      </c>
      <c r="D151" s="26" t="inlineStr">
        <is>
          <t>服务对象满意度指标</t>
        </is>
      </c>
      <c r="E151" s="26" t="inlineStr">
        <is>
          <t>人民群众满意度</t>
        </is>
      </c>
      <c r="F151" s="27" t="inlineStr">
        <is>
          <t>&gt;=</t>
        </is>
      </c>
      <c r="G151" s="26" t="inlineStr">
        <is>
          <t>100</t>
        </is>
      </c>
      <c r="H151" s="27" t="inlineStr">
        <is>
          <t>%</t>
        </is>
      </c>
      <c r="I151" s="27" t="inlineStr">
        <is>
          <t>定量指标</t>
        </is>
      </c>
      <c r="J151" s="26" t="inlineStr">
        <is>
          <t>项目完成人民群众满意程度评价为满意</t>
        </is>
      </c>
    </row>
    <row r="152" ht="15" customHeight="1" s="200">
      <c r="A152" s="30" t="n"/>
      <c r="B152" s="30" t="n"/>
      <c r="C152" s="26" t="inlineStr">
        <is>
          <t>产出指标</t>
        </is>
      </c>
      <c r="D152" s="26" t="inlineStr">
        <is>
          <t>时效指标</t>
        </is>
      </c>
      <c r="E152" s="26" t="inlineStr">
        <is>
          <t>保证组织初赛和参加全市“第十二届民族民间歌舞乐展演”复赛及全省评选决赛活动顺利开展</t>
        </is>
      </c>
      <c r="F152" s="27" t="inlineStr">
        <is>
          <t>&gt;=</t>
        </is>
      </c>
      <c r="G152" s="26" t="inlineStr">
        <is>
          <t>3</t>
        </is>
      </c>
      <c r="H152" s="27" t="inlineStr">
        <is>
          <t>月</t>
        </is>
      </c>
      <c r="I152" s="27" t="inlineStr">
        <is>
          <t>定量指标</t>
        </is>
      </c>
      <c r="J152" s="26" t="inlineStr">
        <is>
          <t>保证组织初赛和参加全市“第十二届民族民间歌舞乐展演”复赛及全省评选决赛活动顺利开展</t>
        </is>
      </c>
    </row>
    <row r="153" ht="15" customHeight="1" s="200">
      <c r="A153" s="26" t="inlineStr">
        <is>
          <t xml:space="preserve">    2021年非税收入返还专项补助经费</t>
        </is>
      </c>
      <c r="B153" s="26" t="inlineStr">
        <is>
          <t xml:space="preserve"> 根据曲靖市人民政府公告第36号曲靖市政府非税收入管理暂行办法，2021年非税收入返还，用于弥补事业经费不足。促进公共文化馆事业发展。</t>
        </is>
      </c>
      <c r="C153" s="26" t="inlineStr">
        <is>
          <t>产出指标</t>
        </is>
      </c>
      <c r="D153" s="26" t="inlineStr">
        <is>
          <t>成本指标</t>
        </is>
      </c>
      <c r="E153" s="26" t="inlineStr">
        <is>
          <t>项目成本</t>
        </is>
      </c>
      <c r="F153" s="27" t="inlineStr">
        <is>
          <t>=</t>
        </is>
      </c>
      <c r="G153" s="26" t="inlineStr">
        <is>
          <t>15</t>
        </is>
      </c>
      <c r="H153" s="27" t="inlineStr">
        <is>
          <t>万元</t>
        </is>
      </c>
      <c r="I153" s="27" t="inlineStr">
        <is>
          <t>定量指标</t>
        </is>
      </c>
      <c r="J153" s="26" t="inlineStr">
        <is>
          <t>非税收入返还。</t>
        </is>
      </c>
    </row>
    <row r="154" ht="15" customHeight="1" s="200">
      <c r="A154" s="28" t="n"/>
      <c r="B154" s="28" t="n"/>
      <c r="C154" s="26" t="inlineStr">
        <is>
          <t>产出指标</t>
        </is>
      </c>
      <c r="D154" s="26" t="inlineStr">
        <is>
          <t>数量指标</t>
        </is>
      </c>
      <c r="E154" s="26" t="inlineStr">
        <is>
          <t>完成非税申报</t>
        </is>
      </c>
      <c r="F154" s="27" t="inlineStr">
        <is>
          <t>=</t>
        </is>
      </c>
      <c r="G154" s="26" t="inlineStr">
        <is>
          <t>1</t>
        </is>
      </c>
      <c r="H154" s="27" t="inlineStr">
        <is>
          <t>次</t>
        </is>
      </c>
      <c r="I154" s="27" t="inlineStr">
        <is>
          <t>定量指标</t>
        </is>
      </c>
      <c r="J154" s="26" t="inlineStr">
        <is>
          <t>完成年度非税申报</t>
        </is>
      </c>
    </row>
    <row r="155" ht="15" customHeight="1" s="200">
      <c r="A155" s="28" t="n"/>
      <c r="B155" s="28" t="n"/>
      <c r="C155" s="26" t="inlineStr">
        <is>
          <t>产出指标</t>
        </is>
      </c>
      <c r="D155" s="26" t="inlineStr">
        <is>
          <t>时效指标</t>
        </is>
      </c>
      <c r="E155" s="26" t="inlineStr">
        <is>
          <t>完成时间</t>
        </is>
      </c>
      <c r="F155" s="27" t="inlineStr">
        <is>
          <t>=</t>
        </is>
      </c>
      <c r="G155" s="26" t="inlineStr">
        <is>
          <t>1</t>
        </is>
      </c>
      <c r="H155" s="27" t="inlineStr">
        <is>
          <t>年</t>
        </is>
      </c>
      <c r="I155" s="27" t="inlineStr">
        <is>
          <t>定量指标</t>
        </is>
      </c>
      <c r="J155" s="26" t="inlineStr">
        <is>
          <t>2021年12月30日之前完成</t>
        </is>
      </c>
    </row>
    <row r="156" ht="15" customHeight="1" s="200">
      <c r="A156" s="28" t="n"/>
      <c r="B156" s="28" t="n"/>
      <c r="C156" s="26" t="inlineStr">
        <is>
          <t>满意度指标</t>
        </is>
      </c>
      <c r="D156" s="26" t="inlineStr">
        <is>
          <t>服务对象满意度指标</t>
        </is>
      </c>
      <c r="E156" s="26" t="inlineStr">
        <is>
          <t>群众满意程度</t>
        </is>
      </c>
      <c r="F156" s="27" t="inlineStr">
        <is>
          <t>&gt;=</t>
        </is>
      </c>
      <c r="G156" s="26" t="inlineStr">
        <is>
          <t>95</t>
        </is>
      </c>
      <c r="H156" s="27" t="inlineStr">
        <is>
          <t>%</t>
        </is>
      </c>
      <c r="I156" s="27" t="inlineStr">
        <is>
          <t>定性指标</t>
        </is>
      </c>
      <c r="J156" s="26" t="inlineStr">
        <is>
          <t>完成年度非税申报</t>
        </is>
      </c>
    </row>
    <row r="157" ht="15" customHeight="1" s="200">
      <c r="A157" s="28" t="n"/>
      <c r="B157" s="28" t="n"/>
      <c r="C157" s="26" t="inlineStr">
        <is>
          <t>效益指标</t>
        </is>
      </c>
      <c r="D157" s="26" t="inlineStr">
        <is>
          <t>社会效益指标</t>
        </is>
      </c>
      <c r="E157" s="26" t="inlineStr">
        <is>
          <t>完成本年度非税申报</t>
        </is>
      </c>
      <c r="F157" s="27" t="inlineStr">
        <is>
          <t>=</t>
        </is>
      </c>
      <c r="G157" s="26" t="inlineStr">
        <is>
          <t>1</t>
        </is>
      </c>
      <c r="H157" s="27" t="inlineStr">
        <is>
          <t>次</t>
        </is>
      </c>
      <c r="I157" s="27" t="inlineStr">
        <is>
          <t>定量指标</t>
        </is>
      </c>
      <c r="J157" s="26" t="inlineStr">
        <is>
          <t>完成年度非税申报</t>
        </is>
      </c>
    </row>
    <row r="158" ht="15" customHeight="1" s="200">
      <c r="A158" s="28" t="n"/>
      <c r="B158" s="28" t="n"/>
      <c r="C158" s="26" t="inlineStr">
        <is>
          <t>效益指标</t>
        </is>
      </c>
      <c r="D158" s="26" t="inlineStr">
        <is>
          <t>可持续影响指标</t>
        </is>
      </c>
      <c r="E158" s="26" t="inlineStr">
        <is>
          <t>促进公共文化馆事业发展</t>
        </is>
      </c>
      <c r="F158" s="27" t="inlineStr">
        <is>
          <t>=</t>
        </is>
      </c>
      <c r="G158" s="26" t="inlineStr">
        <is>
          <t>中长期</t>
        </is>
      </c>
      <c r="H158" s="27" t="inlineStr">
        <is>
          <t>期</t>
        </is>
      </c>
      <c r="I158" s="27" t="inlineStr">
        <is>
          <t>定量指标</t>
        </is>
      </c>
      <c r="J158" s="26" t="inlineStr">
        <is>
          <t>提升文化馆服务水平</t>
        </is>
      </c>
    </row>
    <row r="159" ht="15" customHeight="1" s="200">
      <c r="A159" s="30" t="n"/>
      <c r="B159" s="30" t="n"/>
      <c r="C159" s="26" t="inlineStr">
        <is>
          <t>产出指标</t>
        </is>
      </c>
      <c r="D159" s="26" t="inlineStr">
        <is>
          <t>质量指标</t>
        </is>
      </c>
      <c r="E159" s="26" t="inlineStr">
        <is>
          <t>完成非税申报</t>
        </is>
      </c>
      <c r="F159" s="27" t="inlineStr">
        <is>
          <t>=</t>
        </is>
      </c>
      <c r="G159" s="26" t="inlineStr">
        <is>
          <t>1</t>
        </is>
      </c>
      <c r="H159" s="27" t="inlineStr">
        <is>
          <t>次</t>
        </is>
      </c>
      <c r="I159" s="27" t="inlineStr">
        <is>
          <t>定量指标</t>
        </is>
      </c>
      <c r="J159" s="26" t="inlineStr">
        <is>
          <t>完成年度非税申报</t>
        </is>
      </c>
    </row>
    <row r="160" ht="15" customHeight="1" s="200">
      <c r="A160" s="26" t="inlineStr">
        <is>
          <t xml:space="preserve">    2021年非遗市级传承人补助经费</t>
        </is>
      </c>
      <c r="B160" s="26" t="inlineStr">
        <is>
          <t>我市在建立非物质文化遗产传承机制，完善对传承人的保护制度，制定《曲靖市非物质文化遗产项目代表性传承人补助考核管理暂行办法》的基础上，完成全市非遗代表性传承人核实普查，重点对非物质文化遗产代表性传承人的生活和工作状况进行调查，决定针对生活困难及积极开展传承活动的传承人，给予一定的生活补助。</t>
        </is>
      </c>
      <c r="C160" s="26" t="inlineStr">
        <is>
          <t>满意度指标</t>
        </is>
      </c>
      <c r="D160" s="26" t="inlineStr">
        <is>
          <t>服务对象满意度指标</t>
        </is>
      </c>
      <c r="E160" s="26" t="inlineStr">
        <is>
          <t>市级传承人</t>
        </is>
      </c>
      <c r="F160" s="27" t="inlineStr">
        <is>
          <t>=</t>
        </is>
      </c>
      <c r="G160" s="26" t="inlineStr">
        <is>
          <t>100</t>
        </is>
      </c>
      <c r="H160" s="27" t="inlineStr">
        <is>
          <t>%</t>
        </is>
      </c>
      <c r="I160" s="27" t="inlineStr">
        <is>
          <t>定性指标</t>
        </is>
      </c>
      <c r="J160" s="26" t="inlineStr">
        <is>
          <t>按照相关政策和要求，按时发放传承人生活补助，提高传承人工作的积极性，保障传承人工作能够持续进行，更好的保护我市非物质文化遗产。</t>
        </is>
      </c>
    </row>
    <row r="161" ht="15" customHeight="1" s="200">
      <c r="A161" s="28" t="n"/>
      <c r="B161" s="28" t="n"/>
      <c r="C161" s="26" t="inlineStr">
        <is>
          <t>产出指标</t>
        </is>
      </c>
      <c r="D161" s="26" t="inlineStr">
        <is>
          <t>时效指标</t>
        </is>
      </c>
      <c r="E161" s="26" t="inlineStr">
        <is>
          <t>完成时间</t>
        </is>
      </c>
      <c r="F161" s="27" t="inlineStr">
        <is>
          <t>=</t>
        </is>
      </c>
      <c r="G161" s="26" t="inlineStr">
        <is>
          <t>1</t>
        </is>
      </c>
      <c r="H161" s="27" t="inlineStr">
        <is>
          <t>年</t>
        </is>
      </c>
      <c r="I161" s="27" t="inlineStr">
        <is>
          <t>定性指标</t>
        </is>
      </c>
      <c r="J161" s="26" t="inlineStr">
        <is>
          <t>按照相关政策和要求，按时发放传承人生活补助，提高传承人工作的积极性，保障传承人工作能够持续进行，更好的保护我市非物质文化遗产。空</t>
        </is>
      </c>
    </row>
    <row r="162" ht="15" customHeight="1" s="200">
      <c r="A162" s="28" t="n"/>
      <c r="B162" s="28" t="n"/>
      <c r="C162" s="26" t="inlineStr">
        <is>
          <t>产出指标</t>
        </is>
      </c>
      <c r="D162" s="26" t="inlineStr">
        <is>
          <t>成本指标</t>
        </is>
      </c>
      <c r="E162" s="26" t="inlineStr">
        <is>
          <t>项目成本</t>
        </is>
      </c>
      <c r="F162" s="27" t="inlineStr">
        <is>
          <t>=</t>
        </is>
      </c>
      <c r="G162" s="26" t="inlineStr">
        <is>
          <t>20</t>
        </is>
      </c>
      <c r="H162" s="27" t="inlineStr">
        <is>
          <t>万元</t>
        </is>
      </c>
      <c r="I162" s="27" t="inlineStr">
        <is>
          <t>定量指标</t>
        </is>
      </c>
      <c r="J162" s="26" t="inlineStr">
        <is>
          <t>按照相关政策和要求，按时发放传承人生活补助，提高传承人工作的积极性，保障传承人工作能够持续进行，更好的保护我市非物质文化遗产。</t>
        </is>
      </c>
    </row>
    <row r="163" ht="15" customHeight="1" s="200">
      <c r="A163" s="28" t="n"/>
      <c r="B163" s="28" t="n"/>
      <c r="C163" s="26" t="inlineStr">
        <is>
          <t>效益指标</t>
        </is>
      </c>
      <c r="D163" s="26" t="inlineStr">
        <is>
          <t>可持续影响指标</t>
        </is>
      </c>
      <c r="E163" s="26" t="inlineStr">
        <is>
          <t>保障传承人的基本物质生活，提高传承人工作的积极性。</t>
        </is>
      </c>
      <c r="F163" s="27" t="inlineStr">
        <is>
          <t>=</t>
        </is>
      </c>
      <c r="G163" s="26" t="inlineStr">
        <is>
          <t>中长期</t>
        </is>
      </c>
      <c r="H163" s="27" t="inlineStr">
        <is>
          <t>期</t>
        </is>
      </c>
      <c r="I163" s="27" t="inlineStr">
        <is>
          <t>定性指标</t>
        </is>
      </c>
      <c r="J163" s="26" t="inlineStr">
        <is>
          <t>按照相关政策和要求，按时发放传承人生活补助，提高传承人工作的积极性，保障传承人工作能够持续进行，更好的保护我市非物质文化遗产。</t>
        </is>
      </c>
    </row>
    <row r="164" ht="15" customHeight="1" s="200">
      <c r="A164" s="28" t="n"/>
      <c r="B164" s="28" t="n"/>
      <c r="C164" s="26" t="inlineStr">
        <is>
          <t>产出指标</t>
        </is>
      </c>
      <c r="D164" s="26" t="inlineStr">
        <is>
          <t>质量指标</t>
        </is>
      </c>
      <c r="E164" s="26" t="inlineStr">
        <is>
          <t>按照考核管理办法，认真履行完成传承任务的传承人，给予发放生活补助。</t>
        </is>
      </c>
      <c r="F164" s="27" t="inlineStr">
        <is>
          <t>&lt;=</t>
        </is>
      </c>
      <c r="G164" s="26" t="inlineStr">
        <is>
          <t>3000</t>
        </is>
      </c>
      <c r="H164" s="27" t="inlineStr">
        <is>
          <t>元/人</t>
        </is>
      </c>
      <c r="I164" s="27" t="inlineStr">
        <is>
          <t>定量指标</t>
        </is>
      </c>
      <c r="J164" s="26" t="inlineStr">
        <is>
          <t>按照考核管理办法，认真履行完成传承任务的传承人，给予发放生活补助。</t>
        </is>
      </c>
    </row>
    <row r="165" ht="15" customHeight="1" s="200">
      <c r="A165" s="28" t="n"/>
      <c r="B165" s="28" t="n"/>
      <c r="C165" s="26" t="inlineStr">
        <is>
          <t>效益指标</t>
        </is>
      </c>
      <c r="D165" s="26" t="inlineStr">
        <is>
          <t>社会效益指标</t>
        </is>
      </c>
      <c r="E165" s="26" t="inlineStr">
        <is>
          <t>保障传承人工作持续开展空</t>
        </is>
      </c>
      <c r="F165" s="27" t="inlineStr">
        <is>
          <t>=</t>
        </is>
      </c>
      <c r="G165" s="26" t="inlineStr">
        <is>
          <t>中长期</t>
        </is>
      </c>
      <c r="H165" s="27" t="inlineStr">
        <is>
          <t>期</t>
        </is>
      </c>
      <c r="I165" s="27" t="inlineStr">
        <is>
          <t>定性指标</t>
        </is>
      </c>
      <c r="J165" s="26" t="inlineStr">
        <is>
          <t>按照相关政策和要求，按时发放传承人生活补助，提高传承人工作的积极性，保障传承人工作能够持续进行，更好的保护我市非物质文化遗产。</t>
        </is>
      </c>
    </row>
    <row r="166" ht="15" customHeight="1" s="200">
      <c r="A166" s="28" t="n"/>
      <c r="B166" s="28" t="n"/>
      <c r="C166" s="26" t="inlineStr">
        <is>
          <t>产出指标</t>
        </is>
      </c>
      <c r="D166" s="26" t="inlineStr">
        <is>
          <t>数量指标</t>
        </is>
      </c>
      <c r="E166" s="26" t="inlineStr">
        <is>
          <t>传承人人数</t>
        </is>
      </c>
      <c r="F166" s="27" t="inlineStr">
        <is>
          <t>=</t>
        </is>
      </c>
      <c r="G166" s="26" t="inlineStr">
        <is>
          <t>67</t>
        </is>
      </c>
      <c r="H166" s="27" t="inlineStr">
        <is>
          <t>人</t>
        </is>
      </c>
      <c r="I166" s="27" t="inlineStr">
        <is>
          <t>定量指标</t>
        </is>
      </c>
      <c r="J166" s="26" t="inlineStr">
        <is>
          <t>按照考核管理办法，认真履行完成传承任务的传承人，给予发放生活补助。</t>
        </is>
      </c>
    </row>
    <row r="167" ht="15" customHeight="1" s="200">
      <c r="A167" s="28" t="n"/>
      <c r="B167" s="28" t="n"/>
      <c r="C167" s="26" t="inlineStr">
        <is>
          <t>效益指标</t>
        </is>
      </c>
      <c r="D167" s="26" t="inlineStr">
        <is>
          <t>可持续影响指标</t>
        </is>
      </c>
      <c r="E167" s="26" t="inlineStr">
        <is>
          <t>使传承人的传承工作能够更加有效、持续的开展下去。</t>
        </is>
      </c>
      <c r="F167" s="27" t="inlineStr">
        <is>
          <t>=</t>
        </is>
      </c>
      <c r="G167" s="26" t="inlineStr">
        <is>
          <t>中长期</t>
        </is>
      </c>
      <c r="H167" s="27" t="inlineStr">
        <is>
          <t>期</t>
        </is>
      </c>
      <c r="I167" s="27" t="inlineStr">
        <is>
          <t>定性指标</t>
        </is>
      </c>
      <c r="J167" s="26" t="inlineStr">
        <is>
          <t>按照相关政策和要求，按时发放传承人生活补助，提高传承人工作的积极性，保障传承人工作能够持续进行，更好的保护我市非物质文化遗产。</t>
        </is>
      </c>
    </row>
    <row r="168" ht="15" customHeight="1" s="200">
      <c r="A168" s="28" t="n"/>
      <c r="B168" s="28" t="n"/>
      <c r="C168" s="26" t="inlineStr">
        <is>
          <t>效益指标</t>
        </is>
      </c>
      <c r="D168" s="26" t="inlineStr">
        <is>
          <t>社会效益指标</t>
        </is>
      </c>
      <c r="E168" s="26" t="inlineStr">
        <is>
          <t>保障传承人基本物质生活</t>
        </is>
      </c>
      <c r="F168" s="27" t="inlineStr">
        <is>
          <t>=</t>
        </is>
      </c>
      <c r="G168" s="26" t="inlineStr">
        <is>
          <t>中长期</t>
        </is>
      </c>
      <c r="H168" s="27" t="inlineStr">
        <is>
          <t>期</t>
        </is>
      </c>
      <c r="I168" s="27" t="inlineStr">
        <is>
          <t>定性指标</t>
        </is>
      </c>
      <c r="J168" s="26" t="inlineStr">
        <is>
          <t>按照相关政策和要求，按时发放传承人生活补助，提高传承人工作的积极性，保障传承人工作能够持续进行，更好的保护我市非物质文化遗产。</t>
        </is>
      </c>
    </row>
    <row r="169" ht="15" customHeight="1" s="200">
      <c r="A169" s="30" t="n"/>
      <c r="B169" s="30" t="n"/>
      <c r="C169" s="26" t="inlineStr">
        <is>
          <t>效益指标</t>
        </is>
      </c>
      <c r="D169" s="26" t="inlineStr">
        <is>
          <t>社会效益指标</t>
        </is>
      </c>
      <c r="E169" s="26" t="inlineStr">
        <is>
          <t>提高传承人工作积极性空</t>
        </is>
      </c>
      <c r="F169" s="27" t="inlineStr">
        <is>
          <t>=</t>
        </is>
      </c>
      <c r="G169" s="26" t="inlineStr">
        <is>
          <t>中长期</t>
        </is>
      </c>
      <c r="H169" s="27" t="inlineStr">
        <is>
          <t>期</t>
        </is>
      </c>
      <c r="I169" s="27" t="inlineStr">
        <is>
          <t>定性指标</t>
        </is>
      </c>
      <c r="J169" s="26" t="inlineStr">
        <is>
          <t>按照相关政策和要求，按时发放传承人生活补助，提高传承人工作的积极性，保障传承人工作能够持续进行，更好的保护我市非物质文化遗产。</t>
        </is>
      </c>
    </row>
    <row r="170" ht="15" customHeight="1" s="200">
      <c r="A170" s="26" t="inlineStr">
        <is>
          <t xml:space="preserve">  曲靖市新闻图片社</t>
        </is>
      </c>
      <c r="B170" s="116" t="n"/>
      <c r="C170" s="116" t="n"/>
      <c r="D170" s="116" t="n"/>
      <c r="E170" s="116" t="n"/>
      <c r="F170" s="117" t="n"/>
      <c r="G170" s="116" t="n"/>
      <c r="H170" s="117" t="n"/>
      <c r="I170" s="117" t="n"/>
      <c r="J170" s="116" t="n"/>
    </row>
    <row r="171" ht="15" customHeight="1" s="200">
      <c r="A171" s="26" t="inlineStr">
        <is>
          <t xml:space="preserve">    纪念“中国共产党成立100周年”主题摄影展项目经费</t>
        </is>
      </c>
      <c r="B171" s="26" t="inlineStr">
        <is>
          <t xml:space="preserve"> 面向全社会征集中国共产党成立100周年以来的奋斗过程、辉煌成果等照片举办摄影展。</t>
        </is>
      </c>
      <c r="C171" s="26" t="inlineStr">
        <is>
          <t>效益指标</t>
        </is>
      </c>
      <c r="D171" s="26" t="inlineStr">
        <is>
          <t>社会效益指标</t>
        </is>
      </c>
      <c r="E171" s="26" t="inlineStr">
        <is>
          <t>宣传报道次数</t>
        </is>
      </c>
      <c r="F171" s="27" t="inlineStr">
        <is>
          <t>&gt;=</t>
        </is>
      </c>
      <c r="G171" s="26" t="inlineStr">
        <is>
          <t>3</t>
        </is>
      </c>
      <c r="H171" s="27" t="inlineStr">
        <is>
          <t>次</t>
        </is>
      </c>
      <c r="I171" s="27" t="inlineStr">
        <is>
          <t>定量指标</t>
        </is>
      </c>
      <c r="J171" s="26" t="inlineStr">
        <is>
          <t>举办的展览、展会被媒体宣传报道的次数，反映其引领示范作用的体现情况。</t>
        </is>
      </c>
    </row>
    <row r="172" ht="15" customHeight="1" s="200">
      <c r="A172" s="28" t="n"/>
      <c r="B172" s="28" t="n"/>
      <c r="C172" s="26" t="inlineStr">
        <is>
          <t>满意度指标</t>
        </is>
      </c>
      <c r="D172" s="26" t="inlineStr">
        <is>
          <t>服务对象满意度指标</t>
        </is>
      </c>
      <c r="E172" s="26" t="inlineStr">
        <is>
          <t>参会人员满意度</t>
        </is>
      </c>
      <c r="F172" s="27" t="inlineStr">
        <is>
          <t>&gt;=</t>
        </is>
      </c>
      <c r="G172" s="26" t="inlineStr">
        <is>
          <t>95</t>
        </is>
      </c>
      <c r="H172" s="27" t="inlineStr">
        <is>
          <t>%</t>
        </is>
      </c>
      <c r="I172" s="27" t="inlineStr">
        <is>
          <t>定量指标</t>
        </is>
      </c>
      <c r="J172" s="26" t="inlineStr">
        <is>
          <t>反映参加展览、展会人员的满意程度。</t>
        </is>
      </c>
    </row>
    <row r="173" ht="15" customHeight="1" s="200">
      <c r="A173" s="28" t="n"/>
      <c r="B173" s="28" t="n"/>
      <c r="C173" s="26" t="inlineStr">
        <is>
          <t>效益指标</t>
        </is>
      </c>
      <c r="D173" s="26" t="inlineStr">
        <is>
          <t>社会效益指标</t>
        </is>
      </c>
      <c r="E173" s="26" t="inlineStr">
        <is>
          <t>展览（展会）参加人次</t>
        </is>
      </c>
      <c r="F173" s="27" t="inlineStr">
        <is>
          <t>&gt;=</t>
        </is>
      </c>
      <c r="G173" s="26" t="inlineStr">
        <is>
          <t>2000</t>
        </is>
      </c>
      <c r="H173" s="27" t="inlineStr">
        <is>
          <t>人次</t>
        </is>
      </c>
      <c r="I173" s="27" t="inlineStr">
        <is>
          <t>定量指标</t>
        </is>
      </c>
      <c r="J173" s="26" t="inlineStr">
        <is>
          <t>反映参加展览、展会人次的情况。</t>
        </is>
      </c>
    </row>
    <row r="174" ht="15" customHeight="1" s="200">
      <c r="A174" s="28" t="n"/>
      <c r="B174" s="28" t="n"/>
      <c r="C174" s="26" t="inlineStr">
        <is>
          <t>产出指标</t>
        </is>
      </c>
      <c r="D174" s="26" t="inlineStr">
        <is>
          <t>数量指标</t>
        </is>
      </c>
      <c r="E174" s="26" t="inlineStr">
        <is>
          <t>举办天数</t>
        </is>
      </c>
      <c r="F174" s="27" t="inlineStr">
        <is>
          <t>&gt;=</t>
        </is>
      </c>
      <c r="G174" s="26" t="inlineStr">
        <is>
          <t>10</t>
        </is>
      </c>
      <c r="H174" s="27" t="inlineStr">
        <is>
          <t>天</t>
        </is>
      </c>
      <c r="I174" s="27" t="inlineStr">
        <is>
          <t>定量指标</t>
        </is>
      </c>
      <c r="J174" s="26" t="inlineStr">
        <is>
          <t>反映年度举办（参加）展览、展会的天数情况。</t>
        </is>
      </c>
    </row>
    <row r="175" ht="15" customHeight="1" s="200">
      <c r="A175" s="30" t="n"/>
      <c r="B175" s="30" t="n"/>
      <c r="C175" s="26" t="inlineStr">
        <is>
          <t>产出指标</t>
        </is>
      </c>
      <c r="D175" s="26" t="inlineStr">
        <is>
          <t>数量指标</t>
        </is>
      </c>
      <c r="E175" s="26" t="inlineStr">
        <is>
          <t>展位数量</t>
        </is>
      </c>
      <c r="F175" s="27" t="inlineStr">
        <is>
          <t>&gt;=</t>
        </is>
      </c>
      <c r="G175" s="26" t="inlineStr">
        <is>
          <t>200</t>
        </is>
      </c>
      <c r="H175" s="27" t="inlineStr">
        <is>
          <t>个</t>
        </is>
      </c>
      <c r="I175" s="27" t="inlineStr">
        <is>
          <t>定量指标</t>
        </is>
      </c>
      <c r="J175" s="26" t="inlineStr">
        <is>
          <t>反映年度举办（参加）展览、展会的展位数量情况。</t>
        </is>
      </c>
    </row>
    <row r="176" ht="15" customHeight="1" s="200">
      <c r="A176" s="26" t="inlineStr">
        <is>
          <t xml:space="preserve">  曲靖市美术馆</t>
        </is>
      </c>
      <c r="B176" s="116" t="n"/>
      <c r="C176" s="116" t="n"/>
      <c r="D176" s="116" t="n"/>
      <c r="E176" s="116" t="n"/>
      <c r="F176" s="117" t="n"/>
      <c r="G176" s="116" t="n"/>
      <c r="H176" s="117" t="n"/>
      <c r="I176" s="117" t="n"/>
      <c r="J176" s="116" t="n"/>
    </row>
    <row r="177" ht="15" customHeight="1" s="200">
      <c r="A177" s="26" t="inlineStr">
        <is>
          <t xml:space="preserve">    大美珠源曲靖版画旅游艺术节专项经费</t>
        </is>
      </c>
      <c r="B177" s="26" t="inlineStr">
        <is>
          <t xml:space="preserve"> 为宣传曲靖的版画而举办展览活动，经费主要用于邀请专家评委，布置场地，出书等，为宣传曲靖版画事业及曲靖市美术馆</t>
        </is>
      </c>
      <c r="C177" s="26" t="inlineStr">
        <is>
          <t>产出指标</t>
        </is>
      </c>
      <c r="D177" s="26" t="inlineStr">
        <is>
          <t>数量指标</t>
        </is>
      </c>
      <c r="E177" s="26" t="inlineStr">
        <is>
          <t>举办大型展览</t>
        </is>
      </c>
      <c r="F177" s="27" t="inlineStr">
        <is>
          <t>=</t>
        </is>
      </c>
      <c r="G177" s="26" t="inlineStr">
        <is>
          <t>一</t>
        </is>
      </c>
      <c r="H177" s="27" t="inlineStr">
        <is>
          <t>次</t>
        </is>
      </c>
      <c r="I177" s="27" t="inlineStr">
        <is>
          <t>定性指标</t>
        </is>
      </c>
      <c r="J177" s="26" t="inlineStr">
        <is>
          <t>举办一次免费大型展览</t>
        </is>
      </c>
    </row>
    <row r="178" ht="15" customHeight="1" s="200">
      <c r="A178" s="28" t="n"/>
      <c r="B178" s="28" t="n"/>
      <c r="C178" s="26" t="inlineStr">
        <is>
          <t>效益指标</t>
        </is>
      </c>
      <c r="D178" s="26" t="inlineStr">
        <is>
          <t>可持续影响指标</t>
        </is>
      </c>
      <c r="E178" s="26" t="inlineStr">
        <is>
          <t>长期宣传美术馆</t>
        </is>
      </c>
      <c r="F178" s="27" t="inlineStr">
        <is>
          <t>=</t>
        </is>
      </c>
      <c r="G178" s="26" t="inlineStr">
        <is>
          <t>中长期</t>
        </is>
      </c>
      <c r="H178" s="27" t="inlineStr">
        <is>
          <t>年</t>
        </is>
      </c>
      <c r="I178" s="27" t="inlineStr">
        <is>
          <t>定性指标</t>
        </is>
      </c>
      <c r="J178" s="26" t="inlineStr">
        <is>
          <t>长期宣传美术馆</t>
        </is>
      </c>
    </row>
    <row r="179" ht="15" customHeight="1" s="200">
      <c r="A179" s="28" t="n"/>
      <c r="B179" s="28" t="n"/>
      <c r="C179" s="26" t="inlineStr">
        <is>
          <t>产出指标</t>
        </is>
      </c>
      <c r="D179" s="26" t="inlineStr">
        <is>
          <t>时效指标</t>
        </is>
      </c>
      <c r="E179" s="26" t="inlineStr">
        <is>
          <t>一年内完成指标</t>
        </is>
      </c>
      <c r="F179" s="27" t="inlineStr">
        <is>
          <t>=</t>
        </is>
      </c>
      <c r="G179" s="26" t="inlineStr">
        <is>
          <t>一</t>
        </is>
      </c>
      <c r="H179" s="27" t="inlineStr">
        <is>
          <t>年</t>
        </is>
      </c>
      <c r="I179" s="27" t="inlineStr">
        <is>
          <t>定性指标</t>
        </is>
      </c>
      <c r="J179" s="26" t="inlineStr">
        <is>
          <t>2021年12月31日前完成指标</t>
        </is>
      </c>
    </row>
    <row r="180" ht="15" customHeight="1" s="200">
      <c r="A180" s="30" t="n"/>
      <c r="B180" s="30" t="n"/>
      <c r="C180" s="26" t="inlineStr">
        <is>
          <t>满意度指标</t>
        </is>
      </c>
      <c r="D180" s="26" t="inlineStr">
        <is>
          <t>服务对象满意度指标</t>
        </is>
      </c>
      <c r="E180" s="26" t="inlineStr">
        <is>
          <t>参观群众及市民满意度</t>
        </is>
      </c>
      <c r="F180" s="27" t="inlineStr">
        <is>
          <t>&gt;=</t>
        </is>
      </c>
      <c r="G180" s="26" t="inlineStr">
        <is>
          <t>90</t>
        </is>
      </c>
      <c r="H180" s="27" t="inlineStr">
        <is>
          <t>%</t>
        </is>
      </c>
      <c r="I180" s="27" t="inlineStr">
        <is>
          <t>定性指标</t>
        </is>
      </c>
      <c r="J180" s="26" t="inlineStr">
        <is>
          <t>参观群众满意度良好</t>
        </is>
      </c>
    </row>
    <row r="181" ht="15" customHeight="1" s="200">
      <c r="A181" s="26" t="inlineStr">
        <is>
          <t xml:space="preserve">    曲靖市美术馆运营维护专项经费</t>
        </is>
      </c>
      <c r="B181" s="26" t="inlineStr">
        <is>
          <t xml:space="preserve">  用于场馆日常工作的水费电费维护费，更好的服务广大市民</t>
        </is>
      </c>
      <c r="C181" s="26" t="inlineStr">
        <is>
          <t>效益指标</t>
        </is>
      </c>
      <c r="D181" s="26" t="inlineStr">
        <is>
          <t>社会效益指标</t>
        </is>
      </c>
      <c r="E181" s="26" t="inlineStr">
        <is>
          <t>市民反映良好</t>
        </is>
      </c>
      <c r="F181" s="27" t="inlineStr">
        <is>
          <t>&gt;=</t>
        </is>
      </c>
      <c r="G181" s="26" t="inlineStr">
        <is>
          <t xml:space="preserve">85 </t>
        </is>
      </c>
      <c r="H181" s="27" t="inlineStr">
        <is>
          <t>%</t>
        </is>
      </c>
      <c r="I181" s="27" t="inlineStr">
        <is>
          <t>定量指标</t>
        </is>
      </c>
      <c r="J181" s="26" t="inlineStr">
        <is>
          <t xml:space="preserve">市民反映良好 </t>
        </is>
      </c>
    </row>
    <row r="182" ht="15" customHeight="1" s="200">
      <c r="A182" s="28" t="n"/>
      <c r="B182" s="28" t="n"/>
      <c r="C182" s="26" t="inlineStr">
        <is>
          <t>产出指标</t>
        </is>
      </c>
      <c r="D182" s="26" t="inlineStr">
        <is>
          <t>时效指标</t>
        </is>
      </c>
      <c r="E182" s="26" t="inlineStr">
        <is>
          <t xml:space="preserve">2021年12月31日前完成 </t>
        </is>
      </c>
      <c r="F182" s="27" t="inlineStr">
        <is>
          <t>=</t>
        </is>
      </c>
      <c r="G182" s="26" t="inlineStr">
        <is>
          <t xml:space="preserve">一 </t>
        </is>
      </c>
      <c r="H182" s="27" t="inlineStr">
        <is>
          <t>年</t>
        </is>
      </c>
      <c r="I182" s="27" t="inlineStr">
        <is>
          <t>定量指标</t>
        </is>
      </c>
      <c r="J182" s="26" t="inlineStr">
        <is>
          <t xml:space="preserve">一年内完成指标 </t>
        </is>
      </c>
    </row>
    <row r="183" ht="15" customHeight="1" s="200">
      <c r="A183" s="28" t="n"/>
      <c r="B183" s="28" t="n"/>
      <c r="C183" s="26" t="inlineStr">
        <is>
          <t>产出指标</t>
        </is>
      </c>
      <c r="D183" s="26" t="inlineStr">
        <is>
          <t>数量指标</t>
        </is>
      </c>
      <c r="E183" s="26" t="inlineStr">
        <is>
          <t xml:space="preserve">参观人数 </t>
        </is>
      </c>
      <c r="F183" s="27" t="inlineStr">
        <is>
          <t>&gt;=</t>
        </is>
      </c>
      <c r="G183" s="26" t="inlineStr">
        <is>
          <t xml:space="preserve">30000 </t>
        </is>
      </c>
      <c r="H183" s="27" t="inlineStr">
        <is>
          <t>人次</t>
        </is>
      </c>
      <c r="I183" s="27" t="inlineStr">
        <is>
          <t>定量指标</t>
        </is>
      </c>
      <c r="J183" s="26" t="inlineStr">
        <is>
          <t xml:space="preserve">参观人数 </t>
        </is>
      </c>
    </row>
    <row r="184" ht="15" customHeight="1" s="200">
      <c r="A184" s="28" t="n"/>
      <c r="B184" s="28" t="n"/>
      <c r="C184" s="26" t="inlineStr">
        <is>
          <t>满意度指标</t>
        </is>
      </c>
      <c r="D184" s="26" t="inlineStr">
        <is>
          <t>服务对象满意度指标</t>
        </is>
      </c>
      <c r="E184" s="26" t="inlineStr">
        <is>
          <t>参观群众满意度</t>
        </is>
      </c>
      <c r="F184" s="27" t="inlineStr">
        <is>
          <t>&gt;=</t>
        </is>
      </c>
      <c r="G184" s="26" t="inlineStr">
        <is>
          <t xml:space="preserve">95 </t>
        </is>
      </c>
      <c r="H184" s="27" t="inlineStr">
        <is>
          <t>%</t>
        </is>
      </c>
      <c r="I184" s="27" t="inlineStr">
        <is>
          <t>定量指标</t>
        </is>
      </c>
      <c r="J184" s="26" t="inlineStr">
        <is>
          <t xml:space="preserve">参观群众满意度 </t>
        </is>
      </c>
    </row>
    <row r="185" ht="15" customHeight="1" s="200">
      <c r="A185" s="30" t="n"/>
      <c r="B185" s="30" t="n"/>
      <c r="C185" s="26" t="inlineStr">
        <is>
          <t>效益指标</t>
        </is>
      </c>
      <c r="D185" s="26" t="inlineStr">
        <is>
          <t>可持续影响指标</t>
        </is>
      </c>
      <c r="E185" s="26" t="inlineStr">
        <is>
          <t xml:space="preserve">对美术馆达到良好宣传 </t>
        </is>
      </c>
      <c r="F185" s="27" t="inlineStr">
        <is>
          <t>=</t>
        </is>
      </c>
      <c r="G185" s="26" t="inlineStr">
        <is>
          <t>中长期</t>
        </is>
      </c>
      <c r="H185" s="27" t="inlineStr">
        <is>
          <t>年</t>
        </is>
      </c>
      <c r="I185" s="27" t="inlineStr">
        <is>
          <t>定性指标</t>
        </is>
      </c>
      <c r="J185" s="26" t="inlineStr">
        <is>
          <t xml:space="preserve">对美术馆达到良好宣传 </t>
        </is>
      </c>
    </row>
    <row r="186" ht="15" customHeight="1" s="200">
      <c r="A186" s="26" t="inlineStr">
        <is>
          <t xml:space="preserve">    曲靖市美术馆中央免开经费</t>
        </is>
      </c>
      <c r="B186" s="26" t="inlineStr">
        <is>
          <t xml:space="preserve"> 用于免费开放场馆产生的水电费、安保费及外聘人员劳务费，为更好的服务广大参观者及群众，良好的宣传美术馆</t>
        </is>
      </c>
      <c r="C186" s="26" t="inlineStr">
        <is>
          <t>产出指标</t>
        </is>
      </c>
      <c r="D186" s="26" t="inlineStr">
        <is>
          <t>时效指标</t>
        </is>
      </c>
      <c r="E186" s="26" t="inlineStr">
        <is>
          <t>年底前完成指标</t>
        </is>
      </c>
      <c r="F186" s="27" t="inlineStr">
        <is>
          <t>=</t>
        </is>
      </c>
      <c r="G186" s="26" t="inlineStr">
        <is>
          <t>一</t>
        </is>
      </c>
      <c r="H186" s="27" t="inlineStr">
        <is>
          <t>年</t>
        </is>
      </c>
      <c r="I186" s="27" t="inlineStr">
        <is>
          <t>定量指标</t>
        </is>
      </c>
      <c r="J186" s="26" t="inlineStr">
        <is>
          <t>在2021年12月31日前完成指标</t>
        </is>
      </c>
    </row>
    <row r="187" ht="15" customHeight="1" s="200">
      <c r="A187" s="28" t="n"/>
      <c r="B187" s="28" t="n"/>
      <c r="C187" s="26" t="inlineStr">
        <is>
          <t>产出指标</t>
        </is>
      </c>
      <c r="D187" s="26" t="inlineStr">
        <is>
          <t>数量指标</t>
        </is>
      </c>
      <c r="E187" s="26" t="inlineStr">
        <is>
          <t>全年免费开放天数</t>
        </is>
      </c>
      <c r="F187" s="27" t="inlineStr">
        <is>
          <t>&gt;=</t>
        </is>
      </c>
      <c r="G187" s="26" t="inlineStr">
        <is>
          <t>300</t>
        </is>
      </c>
      <c r="H187" s="27" t="inlineStr">
        <is>
          <t>天</t>
        </is>
      </c>
      <c r="I187" s="27" t="inlineStr">
        <is>
          <t>定量指标</t>
        </is>
      </c>
      <c r="J187" s="26" t="inlineStr">
        <is>
          <t>全年免费开放天数大于300天</t>
        </is>
      </c>
    </row>
    <row r="188" ht="15" customHeight="1" s="200">
      <c r="A188" s="28" t="n"/>
      <c r="B188" s="28" t="n"/>
      <c r="C188" s="26" t="inlineStr">
        <is>
          <t>满意度指标</t>
        </is>
      </c>
      <c r="D188" s="26" t="inlineStr">
        <is>
          <t>服务对象满意度指标</t>
        </is>
      </c>
      <c r="E188" s="26" t="inlineStr">
        <is>
          <t>参观群众及市民满意度</t>
        </is>
      </c>
      <c r="F188" s="27" t="inlineStr">
        <is>
          <t>&gt;=</t>
        </is>
      </c>
      <c r="G188" s="26" t="inlineStr">
        <is>
          <t>90</t>
        </is>
      </c>
      <c r="H188" s="27" t="inlineStr">
        <is>
          <t>%</t>
        </is>
      </c>
      <c r="I188" s="27" t="inlineStr">
        <is>
          <t>定量指标</t>
        </is>
      </c>
      <c r="J188" s="26" t="inlineStr">
        <is>
          <t>参观群众及市民满意</t>
        </is>
      </c>
    </row>
    <row r="189" ht="15" customHeight="1" s="200">
      <c r="A189" s="30" t="n"/>
      <c r="B189" s="30" t="n"/>
      <c r="C189" s="26" t="inlineStr">
        <is>
          <t>效益指标</t>
        </is>
      </c>
      <c r="D189" s="26" t="inlineStr">
        <is>
          <t>社会效益指标</t>
        </is>
      </c>
      <c r="E189" s="26" t="inlineStr">
        <is>
          <t>长期宣传美术馆</t>
        </is>
      </c>
      <c r="F189" s="27" t="inlineStr">
        <is>
          <t>=</t>
        </is>
      </c>
      <c r="G189" s="26" t="inlineStr">
        <is>
          <t>中长期</t>
        </is>
      </c>
      <c r="H189" s="27" t="inlineStr">
        <is>
          <t>年</t>
        </is>
      </c>
      <c r="I189" s="27" t="inlineStr">
        <is>
          <t>定量指标</t>
        </is>
      </c>
      <c r="J189" s="26" t="inlineStr">
        <is>
          <t>长期宣传美术馆</t>
        </is>
      </c>
    </row>
    <row r="190" ht="15" customHeight="1" s="200">
      <c r="A190" s="26" t="inlineStr">
        <is>
          <t xml:space="preserve">    “和谐彩云南、绿色珠源情”采风、创作、展览经费</t>
        </is>
      </c>
      <c r="B190" s="26" t="inlineStr">
        <is>
          <t xml:space="preserve"> 以云南曲靖为创作起点，面向全国，创作一批本土的优秀美术作品，宣传云南，宣传曲靖，宣传家乡</t>
        </is>
      </c>
      <c r="C190" s="26" t="inlineStr">
        <is>
          <t>产出指标</t>
        </is>
      </c>
      <c r="D190" s="26" t="inlineStr">
        <is>
          <t>数量指标</t>
        </is>
      </c>
      <c r="E190" s="26" t="inlineStr">
        <is>
          <t>创作优秀美术作品</t>
        </is>
      </c>
      <c r="F190" s="27" t="inlineStr">
        <is>
          <t>=</t>
        </is>
      </c>
      <c r="G190" s="26" t="inlineStr">
        <is>
          <t>一</t>
        </is>
      </c>
      <c r="H190" s="27" t="inlineStr">
        <is>
          <t>批</t>
        </is>
      </c>
      <c r="I190" s="27" t="inlineStr">
        <is>
          <t>定性指标</t>
        </is>
      </c>
      <c r="J190" s="26" t="inlineStr">
        <is>
          <t>创作一批优秀的美术作品</t>
        </is>
      </c>
    </row>
    <row r="191" ht="15" customHeight="1" s="200">
      <c r="A191" s="28" t="n"/>
      <c r="B191" s="28" t="n"/>
      <c r="C191" s="26" t="inlineStr">
        <is>
          <t>满意度指标</t>
        </is>
      </c>
      <c r="D191" s="26" t="inlineStr">
        <is>
          <t>服务对象满意度指标</t>
        </is>
      </c>
      <c r="E191" s="26" t="inlineStr">
        <is>
          <t>参观群众及市民满意度</t>
        </is>
      </c>
      <c r="F191" s="27" t="inlineStr">
        <is>
          <t>&gt;=</t>
        </is>
      </c>
      <c r="G191" s="26" t="inlineStr">
        <is>
          <t>90</t>
        </is>
      </c>
      <c r="H191" s="27" t="inlineStr">
        <is>
          <t>%</t>
        </is>
      </c>
      <c r="I191" s="27" t="inlineStr">
        <is>
          <t>定性指标</t>
        </is>
      </c>
      <c r="J191" s="26" t="inlineStr">
        <is>
          <t>参观群众及市民反映良好</t>
        </is>
      </c>
    </row>
    <row r="192" ht="15" customHeight="1" s="200">
      <c r="A192" s="28" t="n"/>
      <c r="B192" s="28" t="n"/>
      <c r="C192" s="26" t="inlineStr">
        <is>
          <t>产出指标</t>
        </is>
      </c>
      <c r="D192" s="26" t="inlineStr">
        <is>
          <t>时效指标</t>
        </is>
      </c>
      <c r="E192" s="26" t="inlineStr">
        <is>
          <t>一年内完成指标</t>
        </is>
      </c>
      <c r="F192" s="27" t="inlineStr">
        <is>
          <t>=</t>
        </is>
      </c>
      <c r="G192" s="26" t="inlineStr">
        <is>
          <t>一</t>
        </is>
      </c>
      <c r="H192" s="27" t="inlineStr">
        <is>
          <t>年</t>
        </is>
      </c>
      <c r="I192" s="27" t="inlineStr">
        <is>
          <t>定性指标</t>
        </is>
      </c>
      <c r="J192" s="26" t="inlineStr">
        <is>
          <t>2021年12月31日前完成指标</t>
        </is>
      </c>
    </row>
    <row r="193" ht="15" customHeight="1" s="200">
      <c r="A193" s="30" t="n"/>
      <c r="B193" s="30" t="n"/>
      <c r="C193" s="26" t="inlineStr">
        <is>
          <t>效益指标</t>
        </is>
      </c>
      <c r="D193" s="26" t="inlineStr">
        <is>
          <t>社会效益指标</t>
        </is>
      </c>
      <c r="E193" s="26" t="inlineStr">
        <is>
          <t>长期宣传美术馆</t>
        </is>
      </c>
      <c r="F193" s="27" t="inlineStr">
        <is>
          <t>=</t>
        </is>
      </c>
      <c r="G193" s="26" t="inlineStr">
        <is>
          <t>中长期</t>
        </is>
      </c>
      <c r="H193" s="27" t="inlineStr">
        <is>
          <t>年</t>
        </is>
      </c>
      <c r="I193" s="27" t="inlineStr">
        <is>
          <t>定性指标</t>
        </is>
      </c>
      <c r="J193" s="26" t="inlineStr">
        <is>
          <t>长期宣传美术馆</t>
        </is>
      </c>
    </row>
    <row r="194" ht="15" customHeight="1" s="200">
      <c r="A194" s="26" t="inlineStr">
        <is>
          <t xml:space="preserve">    曲靖市美术馆省级免开经费</t>
        </is>
      </c>
      <c r="B194" s="26" t="inlineStr">
        <is>
          <t>主要用于支付免费开放场馆产生的水电费、保安保洁费用及外聘人员的工资劳务费用，为更好的宣传美术馆及服务广大市民</t>
        </is>
      </c>
      <c r="C194" s="26" t="inlineStr">
        <is>
          <t>产出指标</t>
        </is>
      </c>
      <c r="D194" s="26" t="inlineStr">
        <is>
          <t>时效指标</t>
        </is>
      </c>
      <c r="E194" s="26" t="inlineStr">
        <is>
          <t>一年内完成指标</t>
        </is>
      </c>
      <c r="F194" s="27" t="inlineStr">
        <is>
          <t>=</t>
        </is>
      </c>
      <c r="G194" s="26" t="inlineStr">
        <is>
          <t>一</t>
        </is>
      </c>
      <c r="H194" s="27" t="inlineStr">
        <is>
          <t>年</t>
        </is>
      </c>
      <c r="I194" s="27" t="inlineStr">
        <is>
          <t>定性指标</t>
        </is>
      </c>
      <c r="J194" s="26" t="inlineStr">
        <is>
          <t>2021年12月31日前完成指标</t>
        </is>
      </c>
    </row>
    <row r="195" ht="15" customHeight="1" s="200">
      <c r="A195" s="28" t="n"/>
      <c r="B195" s="28" t="n"/>
      <c r="C195" s="26" t="inlineStr">
        <is>
          <t>效益指标</t>
        </is>
      </c>
      <c r="D195" s="26" t="inlineStr">
        <is>
          <t>可持续影响指标</t>
        </is>
      </c>
      <c r="E195" s="26" t="inlineStr">
        <is>
          <t>长期宣传美术馆</t>
        </is>
      </c>
      <c r="F195" s="27" t="inlineStr">
        <is>
          <t>=</t>
        </is>
      </c>
      <c r="G195" s="26" t="inlineStr">
        <is>
          <t>中长期</t>
        </is>
      </c>
      <c r="H195" s="27" t="inlineStr">
        <is>
          <t>年</t>
        </is>
      </c>
      <c r="I195" s="27" t="inlineStr">
        <is>
          <t>定性指标</t>
        </is>
      </c>
      <c r="J195" s="26" t="inlineStr">
        <is>
          <t>长期宣传美术馆</t>
        </is>
      </c>
    </row>
    <row r="196" ht="15" customHeight="1" s="200">
      <c r="A196" s="28" t="n"/>
      <c r="B196" s="28" t="n"/>
      <c r="C196" s="26" t="inlineStr">
        <is>
          <t>满意度指标</t>
        </is>
      </c>
      <c r="D196" s="26" t="inlineStr">
        <is>
          <t>服务对象满意度指标</t>
        </is>
      </c>
      <c r="E196" s="26" t="inlineStr">
        <is>
          <t>参观群众及市民满意度</t>
        </is>
      </c>
      <c r="F196" s="27" t="inlineStr">
        <is>
          <t>&gt;=</t>
        </is>
      </c>
      <c r="G196" s="26" t="inlineStr">
        <is>
          <t>95</t>
        </is>
      </c>
      <c r="H196" s="27" t="inlineStr">
        <is>
          <t>%</t>
        </is>
      </c>
      <c r="I196" s="27" t="inlineStr">
        <is>
          <t>定量指标</t>
        </is>
      </c>
      <c r="J196" s="26" t="inlineStr">
        <is>
          <t>参观群众及市民满意度</t>
        </is>
      </c>
    </row>
    <row r="197" ht="15" customHeight="1" s="200">
      <c r="A197" s="30" t="n"/>
      <c r="B197" s="30" t="n"/>
      <c r="C197" s="26" t="inlineStr">
        <is>
          <t>产出指标</t>
        </is>
      </c>
      <c r="D197" s="26" t="inlineStr">
        <is>
          <t>数量指标</t>
        </is>
      </c>
      <c r="E197" s="26" t="inlineStr">
        <is>
          <t>全年免费开放天数</t>
        </is>
      </c>
      <c r="F197" s="27" t="inlineStr">
        <is>
          <t>&gt;=</t>
        </is>
      </c>
      <c r="G197" s="26" t="inlineStr">
        <is>
          <t>300</t>
        </is>
      </c>
      <c r="H197" s="27" t="inlineStr">
        <is>
          <t>天</t>
        </is>
      </c>
      <c r="I197" s="27" t="inlineStr">
        <is>
          <t>定量指标</t>
        </is>
      </c>
      <c r="J197" s="26" t="inlineStr">
        <is>
          <t>全年免费开放天数大于300天</t>
        </is>
      </c>
    </row>
    <row r="198" ht="15" customHeight="1" s="200">
      <c r="A198" s="26" t="inlineStr">
        <is>
          <t xml:space="preserve">  曲靖市艺术研究所</t>
        </is>
      </c>
      <c r="B198" s="116" t="n"/>
      <c r="C198" s="116" t="n"/>
      <c r="D198" s="116" t="n"/>
      <c r="E198" s="116" t="n"/>
      <c r="F198" s="117" t="n"/>
      <c r="G198" s="116" t="n"/>
      <c r="H198" s="117" t="n"/>
      <c r="I198" s="117" t="n"/>
      <c r="J198" s="116" t="n"/>
    </row>
    <row r="199" ht="15" customHeight="1" s="200">
      <c r="A199" s="26" t="inlineStr">
        <is>
          <t xml:space="preserve">    曲靖市2021年农村文艺汇演暨第八届新剧（节）目展演专项经费</t>
        </is>
      </c>
      <c r="B199" s="26" t="inlineStr">
        <is>
          <t xml:space="preserve"> 为曲靖市2021年庆祝中国共产党成立100周年举办农村文艺汇演暨第八届新剧（节）目展演，丰富我市群众文化生活，推进我市文化大发展、大繁荣，为我市参加云南省每两年举办一届的新（剧）节目展演推荐优秀剧目。</t>
        </is>
      </c>
      <c r="C199" s="26" t="inlineStr">
        <is>
          <t>产出指标</t>
        </is>
      </c>
      <c r="D199" s="26" t="inlineStr">
        <is>
          <t>数量指标</t>
        </is>
      </c>
      <c r="E199" s="26" t="inlineStr">
        <is>
          <t xml:space="preserve">演出受益人 </t>
        </is>
      </c>
      <c r="F199" s="27" t="inlineStr">
        <is>
          <t>&gt;</t>
        </is>
      </c>
      <c r="G199" s="26" t="inlineStr">
        <is>
          <t xml:space="preserve"> 5000</t>
        </is>
      </c>
      <c r="H199" s="27" t="inlineStr">
        <is>
          <t>人</t>
        </is>
      </c>
      <c r="I199" s="27" t="inlineStr">
        <is>
          <t>定量指标</t>
        </is>
      </c>
      <c r="J199" s="26" t="inlineStr">
        <is>
          <t xml:space="preserve">上座率 </t>
        </is>
      </c>
    </row>
    <row r="200" ht="15" customHeight="1" s="200">
      <c r="A200" s="28" t="n"/>
      <c r="B200" s="28" t="n"/>
      <c r="C200" s="26" t="inlineStr">
        <is>
          <t>满意度指标</t>
        </is>
      </c>
      <c r="D200" s="26" t="inlineStr">
        <is>
          <t>服务对象满意度指标</t>
        </is>
      </c>
      <c r="E200" s="26" t="inlineStr">
        <is>
          <t xml:space="preserve">观众满意度 </t>
        </is>
      </c>
      <c r="F200" s="27" t="inlineStr">
        <is>
          <t>&gt;=</t>
        </is>
      </c>
      <c r="G200" s="26" t="inlineStr">
        <is>
          <t xml:space="preserve"> 98</t>
        </is>
      </c>
      <c r="H200" s="27" t="inlineStr">
        <is>
          <t>%</t>
        </is>
      </c>
      <c r="I200" s="27" t="inlineStr">
        <is>
          <t>定量指标</t>
        </is>
      </c>
      <c r="J200" s="26" t="inlineStr">
        <is>
          <t>作品研讨会</t>
        </is>
      </c>
    </row>
    <row r="201" ht="15" customHeight="1" s="200">
      <c r="A201" s="28" t="n"/>
      <c r="B201" s="28" t="n"/>
      <c r="C201" s="26" t="inlineStr">
        <is>
          <t>产出指标</t>
        </is>
      </c>
      <c r="D201" s="26" t="inlineStr">
        <is>
          <t>数量指标</t>
        </is>
      </c>
      <c r="E201" s="26" t="inlineStr">
        <is>
          <t xml:space="preserve">演出场次 </t>
        </is>
      </c>
      <c r="F201" s="27" t="inlineStr">
        <is>
          <t>=</t>
        </is>
      </c>
      <c r="G201" s="26" t="inlineStr">
        <is>
          <t xml:space="preserve">10 </t>
        </is>
      </c>
      <c r="H201" s="27" t="inlineStr">
        <is>
          <t>场</t>
        </is>
      </c>
      <c r="I201" s="27" t="inlineStr">
        <is>
          <t>定量指标</t>
        </is>
      </c>
      <c r="J201" s="26" t="inlineStr">
        <is>
          <t xml:space="preserve">参演场次是否达到 </t>
        </is>
      </c>
    </row>
    <row r="202" ht="15" customHeight="1" s="200">
      <c r="A202" s="28" t="n"/>
      <c r="B202" s="28" t="n"/>
      <c r="C202" s="26" t="inlineStr">
        <is>
          <t>产出指标</t>
        </is>
      </c>
      <c r="D202" s="26" t="inlineStr">
        <is>
          <t>数量指标</t>
        </is>
      </c>
      <c r="E202" s="26" t="inlineStr">
        <is>
          <t xml:space="preserve"> 参演人数</t>
        </is>
      </c>
      <c r="F202" s="27" t="inlineStr">
        <is>
          <t>&gt;</t>
        </is>
      </c>
      <c r="G202" s="26" t="inlineStr">
        <is>
          <t xml:space="preserve">500 </t>
        </is>
      </c>
      <c r="H202" s="27" t="inlineStr">
        <is>
          <t>人</t>
        </is>
      </c>
      <c r="I202" s="27" t="inlineStr">
        <is>
          <t>定量指标</t>
        </is>
      </c>
      <c r="J202" s="26" t="inlineStr">
        <is>
          <t xml:space="preserve">  参演人数是否达标</t>
        </is>
      </c>
    </row>
    <row r="203" ht="15" customHeight="1" s="200">
      <c r="A203" s="30" t="n"/>
      <c r="B203" s="30" t="n"/>
      <c r="C203" s="26" t="inlineStr">
        <is>
          <t>效益指标</t>
        </is>
      </c>
      <c r="D203" s="26" t="inlineStr">
        <is>
          <t>社会效益指标</t>
        </is>
      </c>
      <c r="E203" s="26" t="inlineStr">
        <is>
          <t>全市艺术发展的导向性</t>
        </is>
      </c>
      <c r="F203" s="27" t="inlineStr">
        <is>
          <t>&gt;</t>
        </is>
      </c>
      <c r="G203" s="26" t="inlineStr">
        <is>
          <t xml:space="preserve"> 95</t>
        </is>
      </c>
      <c r="H203" s="27" t="inlineStr">
        <is>
          <t>%</t>
        </is>
      </c>
      <c r="I203" s="27" t="inlineStr">
        <is>
          <t>定量指标</t>
        </is>
      </c>
      <c r="J203" s="26" t="inlineStr">
        <is>
          <t xml:space="preserve">全市汇演内容 </t>
        </is>
      </c>
    </row>
    <row r="204" ht="15" customHeight="1" s="200">
      <c r="A204" s="26" t="inlineStr">
        <is>
          <t xml:space="preserve">    曲靖市2021年舞台艺术创作会专项经费</t>
        </is>
      </c>
      <c r="B204" s="26" t="inlineStr">
        <is>
          <t>为曲靖市各县（市、区）舞台艺术创作人员提供戏剧、舞蹈、音乐、曲艺、戏曲等艺术创作培训及2021年新创作作品进行修改。</t>
        </is>
      </c>
      <c r="C204" s="26" t="inlineStr">
        <is>
          <t>产出指标</t>
        </is>
      </c>
      <c r="D204" s="26" t="inlineStr">
        <is>
          <t>数量指标</t>
        </is>
      </c>
      <c r="E204" s="26" t="inlineStr">
        <is>
          <t xml:space="preserve">授课天数 </t>
        </is>
      </c>
      <c r="F204" s="27" t="inlineStr">
        <is>
          <t>=</t>
        </is>
      </c>
      <c r="G204" s="26" t="inlineStr">
        <is>
          <t>7</t>
        </is>
      </c>
      <c r="H204" s="27" t="inlineStr">
        <is>
          <t>天</t>
        </is>
      </c>
      <c r="I204" s="27" t="inlineStr">
        <is>
          <t>定量指标</t>
        </is>
      </c>
      <c r="J204" s="26" t="inlineStr">
        <is>
          <t xml:space="preserve"> 授课天数达标</t>
        </is>
      </c>
    </row>
    <row r="205" ht="15" customHeight="1" s="200">
      <c r="A205" s="28" t="n"/>
      <c r="B205" s="28" t="n"/>
      <c r="C205" s="26" t="inlineStr">
        <is>
          <t>满意度指标</t>
        </is>
      </c>
      <c r="D205" s="26" t="inlineStr">
        <is>
          <t>服务对象满意度指标</t>
        </is>
      </c>
      <c r="E205" s="26" t="inlineStr">
        <is>
          <t xml:space="preserve"> 学员作品提升度</t>
        </is>
      </c>
      <c r="F205" s="27" t="inlineStr">
        <is>
          <t>=</t>
        </is>
      </c>
      <c r="G205" s="26" t="inlineStr">
        <is>
          <t xml:space="preserve">90 </t>
        </is>
      </c>
      <c r="H205" s="27" t="inlineStr">
        <is>
          <t>%</t>
        </is>
      </c>
      <c r="I205" s="27" t="inlineStr">
        <is>
          <t>定性指标</t>
        </is>
      </c>
      <c r="J205" s="26" t="inlineStr">
        <is>
          <t xml:space="preserve"> 技术技巧</t>
        </is>
      </c>
    </row>
    <row r="206" ht="15" customHeight="1" s="200">
      <c r="A206" s="30" t="n"/>
      <c r="B206" s="30" t="n"/>
      <c r="C206" s="26" t="inlineStr">
        <is>
          <t>效益指标</t>
        </is>
      </c>
      <c r="D206" s="26" t="inlineStr">
        <is>
          <t>社会效益指标</t>
        </is>
      </c>
      <c r="E206" s="26" t="inlineStr">
        <is>
          <t xml:space="preserve">选拔储备舞台艺术作品 </t>
        </is>
      </c>
      <c r="F206" s="27" t="inlineStr">
        <is>
          <t>&gt;</t>
        </is>
      </c>
      <c r="G206" s="26" t="inlineStr">
        <is>
          <t>90</t>
        </is>
      </c>
      <c r="H206" s="27" t="inlineStr">
        <is>
          <t>件（卷）</t>
        </is>
      </c>
      <c r="I206" s="27" t="inlineStr">
        <is>
          <t>定量指标</t>
        </is>
      </c>
      <c r="J206" s="26" t="inlineStr">
        <is>
          <t>作品质量</t>
        </is>
      </c>
    </row>
    <row r="207" ht="15" customHeight="1" s="200">
      <c r="A207" s="26" t="inlineStr">
        <is>
          <t xml:space="preserve">  曲靖市文物管理所</t>
        </is>
      </c>
      <c r="B207" s="116" t="n"/>
      <c r="C207" s="116" t="n"/>
      <c r="D207" s="116" t="n"/>
      <c r="E207" s="116" t="n"/>
      <c r="F207" s="117" t="n"/>
      <c r="G207" s="116" t="n"/>
      <c r="H207" s="117" t="n"/>
      <c r="I207" s="117" t="n"/>
      <c r="J207" s="116" t="n"/>
    </row>
    <row r="208" ht="15" customHeight="1" s="200">
      <c r="A208" s="26" t="inlineStr">
        <is>
          <t xml:space="preserve">    市级文物保护单位“一项一策”消防设施配置专项经费</t>
        </is>
      </c>
      <c r="B208" s="26" t="inlineStr">
        <is>
          <t xml:space="preserve"> 通过按照文物建筑消防管理有关要求，实施电气改造、火灾自动报警系统、应急照明系统、灭火器配备、微型消防站配备等具体工程，完成对第三批市级文物保护单位中2处文物建筑的“一项一策”消防设施配置工作。</t>
        </is>
      </c>
      <c r="C208" s="26" t="inlineStr">
        <is>
          <t>产出指标</t>
        </is>
      </c>
      <c r="D208" s="26" t="inlineStr">
        <is>
          <t>数量指标</t>
        </is>
      </c>
      <c r="E208" s="26" t="inlineStr">
        <is>
          <t>组织消防设施设备配备工程验收</t>
        </is>
      </c>
      <c r="F208" s="27" t="inlineStr">
        <is>
          <t>&gt;=</t>
        </is>
      </c>
      <c r="G208" s="26" t="inlineStr">
        <is>
          <t>2</t>
        </is>
      </c>
      <c r="H208" s="27" t="inlineStr">
        <is>
          <t>次</t>
        </is>
      </c>
      <c r="I208" s="27" t="inlineStr">
        <is>
          <t>定量指标</t>
        </is>
      </c>
      <c r="J208" s="26" t="inlineStr">
        <is>
          <t>反应对配置工作的追踪监管和质量把控情况</t>
        </is>
      </c>
    </row>
    <row r="209" ht="15" customHeight="1" s="200">
      <c r="A209" s="28" t="n"/>
      <c r="B209" s="28" t="n"/>
      <c r="C209" s="26" t="inlineStr">
        <is>
          <t>效益指标</t>
        </is>
      </c>
      <c r="D209" s="26" t="inlineStr">
        <is>
          <t>可持续影响指标</t>
        </is>
      </c>
      <c r="E209" s="26" t="inlineStr">
        <is>
          <t>设备使用年限</t>
        </is>
      </c>
      <c r="F209" s="27" t="inlineStr">
        <is>
          <t>&gt;=</t>
        </is>
      </c>
      <c r="G209" s="26" t="inlineStr">
        <is>
          <t>2</t>
        </is>
      </c>
      <c r="H209" s="27" t="inlineStr">
        <is>
          <t>年</t>
        </is>
      </c>
      <c r="I209" s="27" t="inlineStr">
        <is>
          <t>定量指标</t>
        </is>
      </c>
      <c r="J209" s="26" t="inlineStr">
        <is>
          <t>反映新投入设备使用年限情况。</t>
        </is>
      </c>
    </row>
    <row r="210" ht="15" customHeight="1" s="200">
      <c r="A210" s="28" t="n"/>
      <c r="B210" s="28" t="n"/>
      <c r="C210" s="26" t="inlineStr">
        <is>
          <t>产出指标</t>
        </is>
      </c>
      <c r="D210" s="26" t="inlineStr">
        <is>
          <t>质量指标</t>
        </is>
      </c>
      <c r="E210" s="26" t="inlineStr">
        <is>
          <t>验收通过率</t>
        </is>
      </c>
      <c r="F210" s="27" t="inlineStr">
        <is>
          <t>&gt;=</t>
        </is>
      </c>
      <c r="G210" s="26" t="inlineStr">
        <is>
          <t>90</t>
        </is>
      </c>
      <c r="H210" s="27" t="inlineStr">
        <is>
          <t>%</t>
        </is>
      </c>
      <c r="I210" s="27" t="inlineStr">
        <is>
          <t>定量指标</t>
        </is>
      </c>
      <c r="J210" s="26" t="inlineStr">
        <is>
          <t>反映设备购置的产品质量情况。
验收通过率=（通过验收的购置数量/购置总数量）*100%。</t>
        </is>
      </c>
    </row>
    <row r="211" ht="15" customHeight="1" s="200">
      <c r="A211" s="28" t="n"/>
      <c r="B211" s="28" t="n"/>
      <c r="C211" s="26" t="inlineStr">
        <is>
          <t>产出指标</t>
        </is>
      </c>
      <c r="D211" s="26" t="inlineStr">
        <is>
          <t>质量指标</t>
        </is>
      </c>
      <c r="E211" s="26" t="inlineStr">
        <is>
          <t>购置设备利用率</t>
        </is>
      </c>
      <c r="F211" s="27" t="inlineStr">
        <is>
          <t>=</t>
        </is>
      </c>
      <c r="G211" s="26" t="inlineStr">
        <is>
          <t>100</t>
        </is>
      </c>
      <c r="H211" s="27" t="inlineStr">
        <is>
          <t>%</t>
        </is>
      </c>
      <c r="I211" s="27" t="inlineStr">
        <is>
          <t>定量指标</t>
        </is>
      </c>
      <c r="J211" s="26" t="inlineStr">
        <is>
          <t>反映设备利用情况。
设备利用率=（投入使用设备数/购置设备总数）*100%。</t>
        </is>
      </c>
    </row>
    <row r="212" ht="15" customHeight="1" s="200">
      <c r="A212" s="28" t="n"/>
      <c r="B212" s="28" t="n"/>
      <c r="C212" s="26" t="inlineStr">
        <is>
          <t>满意度指标</t>
        </is>
      </c>
      <c r="D212" s="26" t="inlineStr">
        <is>
          <t>服务对象满意度指标</t>
        </is>
      </c>
      <c r="E212" s="26" t="inlineStr">
        <is>
          <t>使用人员满意度</t>
        </is>
      </c>
      <c r="F212" s="27" t="inlineStr">
        <is>
          <t>&gt;=</t>
        </is>
      </c>
      <c r="G212" s="26" t="inlineStr">
        <is>
          <t>95</t>
        </is>
      </c>
      <c r="H212" s="27" t="inlineStr">
        <is>
          <t>%</t>
        </is>
      </c>
      <c r="I212" s="27" t="inlineStr">
        <is>
          <t>定量指标</t>
        </is>
      </c>
      <c r="J212" s="26" t="inlineStr">
        <is>
          <t>反映服务对象对购置设备的整体满意情况。
使用人员满意度=（对购置设备满意的人数/问卷调查人数）*100%。</t>
        </is>
      </c>
    </row>
    <row r="213" ht="15" customHeight="1" s="200">
      <c r="A213" s="28" t="n"/>
      <c r="B213" s="28" t="n"/>
      <c r="C213" s="26" t="inlineStr">
        <is>
          <t>产出指标</t>
        </is>
      </c>
      <c r="D213" s="26" t="inlineStr">
        <is>
          <t>数量指标</t>
        </is>
      </c>
      <c r="E213" s="26" t="inlineStr">
        <is>
          <t>完成消防设施配置的文物建筑数</t>
        </is>
      </c>
      <c r="F213" s="27" t="inlineStr">
        <is>
          <t>=</t>
        </is>
      </c>
      <c r="G213" s="26" t="inlineStr">
        <is>
          <t>2</t>
        </is>
      </c>
      <c r="H213" s="27" t="inlineStr">
        <is>
          <t>项</t>
        </is>
      </c>
      <c r="I213" s="27" t="inlineStr">
        <is>
          <t>定量指标</t>
        </is>
      </c>
      <c r="J213" s="26" t="inlineStr">
        <is>
          <t>反映购置数量完成情况。</t>
        </is>
      </c>
    </row>
    <row r="214" ht="15" customHeight="1" s="200">
      <c r="A214" s="28" t="n"/>
      <c r="B214" s="28" t="n"/>
      <c r="C214" s="26" t="inlineStr">
        <is>
          <t>产出指标</t>
        </is>
      </c>
      <c r="D214" s="26" t="inlineStr">
        <is>
          <t>数量指标</t>
        </is>
      </c>
      <c r="E214" s="26" t="inlineStr">
        <is>
          <t>购置计划完成率</t>
        </is>
      </c>
      <c r="F214" s="27" t="inlineStr">
        <is>
          <t>&gt;=</t>
        </is>
      </c>
      <c r="G214" s="26" t="inlineStr">
        <is>
          <t>95</t>
        </is>
      </c>
      <c r="H214" s="27" t="inlineStr">
        <is>
          <t>%</t>
        </is>
      </c>
      <c r="I214" s="27" t="inlineStr">
        <is>
          <t>定量指标</t>
        </is>
      </c>
      <c r="J214" s="26" t="inlineStr">
        <is>
          <t>反映部门购置计划执行情况购置计划执行情况。
购置计划完成率=（实际购置交付装备数量/计划购置交付装备数量）*100%。</t>
        </is>
      </c>
    </row>
    <row r="215" ht="15" customHeight="1" s="200">
      <c r="A215" s="30" t="n"/>
      <c r="B215" s="30" t="n"/>
      <c r="C215" s="26" t="inlineStr">
        <is>
          <t>产出指标</t>
        </is>
      </c>
      <c r="D215" s="26" t="inlineStr">
        <is>
          <t>时效指标</t>
        </is>
      </c>
      <c r="E215" s="26" t="inlineStr">
        <is>
          <t>设备部署及时率</t>
        </is>
      </c>
      <c r="F215" s="27" t="inlineStr">
        <is>
          <t>=</t>
        </is>
      </c>
      <c r="G215" s="26" t="inlineStr">
        <is>
          <t>100</t>
        </is>
      </c>
      <c r="H215" s="27" t="inlineStr">
        <is>
          <t>%</t>
        </is>
      </c>
      <c r="I215" s="27" t="inlineStr">
        <is>
          <t>定量指标</t>
        </is>
      </c>
      <c r="J215" s="26" t="inlineStr">
        <is>
          <t>反映新购设备按时部署情况。
设备部署及时率=（及时部署设备数量/新购设备总数）*100%。</t>
        </is>
      </c>
    </row>
    <row r="216" ht="15" customHeight="1" s="200">
      <c r="A216" s="26" t="inlineStr">
        <is>
          <t xml:space="preserve">  曲靖市文化市场综合行政执法支队</t>
        </is>
      </c>
      <c r="B216" s="116" t="n"/>
      <c r="C216" s="116" t="n"/>
      <c r="D216" s="116" t="n"/>
      <c r="E216" s="116" t="n"/>
      <c r="F216" s="117" t="n"/>
      <c r="G216" s="116" t="n"/>
      <c r="H216" s="117" t="n"/>
      <c r="I216" s="117" t="n"/>
      <c r="J216" s="116" t="n"/>
    </row>
    <row r="217" ht="15" customHeight="1" s="200">
      <c r="A217" s="26" t="inlineStr">
        <is>
          <t xml:space="preserve">    文化市场综合行政执法专项资金</t>
        </is>
      </c>
      <c r="B217" s="26" t="inlineStr">
        <is>
          <t xml:space="preserve"> 
依法行使文化市场综合行政执法权，开展文化（文物）、广播电影电视、新闻出版（版权）行政执法工作和重大专项行动，主要内容为：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本级政府赋予的其他职责。</t>
        </is>
      </c>
      <c r="C217" s="26" t="inlineStr">
        <is>
          <t>产出指标</t>
        </is>
      </c>
      <c r="D217" s="26" t="inlineStr">
        <is>
          <t>质量指标</t>
        </is>
      </c>
      <c r="E217" s="26" t="inlineStr">
        <is>
          <t xml:space="preserve"> 文化市场案卷评查合格率</t>
        </is>
      </c>
      <c r="F217" s="27" t="inlineStr">
        <is>
          <t>=</t>
        </is>
      </c>
      <c r="G217" s="29" t="n">
        <v>90</v>
      </c>
      <c r="H217" s="27" t="inlineStr">
        <is>
          <t>%</t>
        </is>
      </c>
      <c r="I217" s="27" t="inlineStr">
        <is>
          <t>定性指标</t>
        </is>
      </c>
      <c r="J217" s="26" t="inlineStr">
        <is>
          <t xml:space="preserve">行政执法文书制作规范，行政执法案卷立卷归档规范；立案、调查、处罚、结案等程序合法；行政处罚案件事实清楚，证据确凿，适用法律法规正确，处罚内容适当。 </t>
        </is>
      </c>
    </row>
    <row r="218" ht="15" customHeight="1" s="200">
      <c r="A218" s="28" t="n"/>
      <c r="B218" s="28" t="n"/>
      <c r="C218" s="26" t="inlineStr">
        <is>
          <t>产出指标</t>
        </is>
      </c>
      <c r="D218" s="26" t="inlineStr">
        <is>
          <t>数量指标</t>
        </is>
      </c>
      <c r="E218" s="26" t="inlineStr">
        <is>
          <t>办公设备购置数</t>
        </is>
      </c>
      <c r="F218" s="27" t="inlineStr">
        <is>
          <t>=</t>
        </is>
      </c>
      <c r="G218" s="26" t="inlineStr">
        <is>
          <t>20</t>
        </is>
      </c>
      <c r="H218" s="27" t="inlineStr">
        <is>
          <t>套</t>
        </is>
      </c>
      <c r="I218" s="27" t="inlineStr">
        <is>
          <t>定量指标</t>
        </is>
      </c>
      <c r="J218" s="26" t="inlineStr">
        <is>
          <t xml:space="preserve">云文执法﹝2011﹞1号关于加强文化市场综合行政执法装备配备工作的指导意见 </t>
        </is>
      </c>
    </row>
    <row r="219" ht="15" customHeight="1" s="200">
      <c r="A219" s="28" t="n"/>
      <c r="B219" s="28" t="n"/>
      <c r="C219" s="26" t="inlineStr">
        <is>
          <t>效益指标</t>
        </is>
      </c>
      <c r="D219" s="26" t="inlineStr">
        <is>
          <t>社会效益指标</t>
        </is>
      </c>
      <c r="E219" s="26" t="inlineStr">
        <is>
          <t>整治文化市场安全，促进文化产业发展</t>
        </is>
      </c>
      <c r="F219" s="27" t="inlineStr">
        <is>
          <t>&gt;=</t>
        </is>
      </c>
      <c r="G219" s="26" t="inlineStr">
        <is>
          <t>中长期</t>
        </is>
      </c>
      <c r="H219" s="27" t="inlineStr">
        <is>
          <t>年</t>
        </is>
      </c>
      <c r="I219" s="27" t="inlineStr">
        <is>
          <t>定性指标</t>
        </is>
      </c>
      <c r="J219" s="26" t="inlineStr">
        <is>
          <t xml:space="preserve">在各级“党代会”、两会、 国庆节、春节等重要敏感时段加大检查密度和频次，严密封堵扫除政治性非法出版物；配合公安等部门大力打击敌对势力、民族分裂势力、暴力恐怖势力、宗教极端势力等进行的渗透破坏活动，确保文化市场平稳有序，不出问题，为全市政治文化安全和社会稳定提供有力保障。 </t>
        </is>
      </c>
    </row>
    <row r="220" ht="15" customHeight="1" s="200">
      <c r="A220" s="28" t="n"/>
      <c r="B220" s="28" t="n"/>
      <c r="C220" s="26" t="inlineStr">
        <is>
          <t>产出指标</t>
        </is>
      </c>
      <c r="D220" s="26" t="inlineStr">
        <is>
          <t>时效指标</t>
        </is>
      </c>
      <c r="E220" s="26" t="inlineStr">
        <is>
          <t>完成时效</t>
        </is>
      </c>
      <c r="F220" s="27" t="inlineStr">
        <is>
          <t>=</t>
        </is>
      </c>
      <c r="G220" s="26" t="inlineStr">
        <is>
          <t>1</t>
        </is>
      </c>
      <c r="H220" s="27" t="inlineStr">
        <is>
          <t>年</t>
        </is>
      </c>
      <c r="I220" s="27" t="inlineStr">
        <is>
          <t>定量指标</t>
        </is>
      </c>
      <c r="J220" s="26" t="inlineStr">
        <is>
          <t xml:space="preserve">通过对网吧、歌舞、演出、图书经营、出版印刷、互联网文化等重点单位和行业的监管，促进全市演出、娱乐、音像、电影、文物、艺术品、网络以及出版物等八大门类的综合性市场体系日益繁荣，保障文化市场健康有序发展；在各级“党代会”、两会、 国庆节、春节等重要敏感时段加大检查密度和频次，严密封堵扫除政治性非法出版物；配合公安等部门大力打击敌对势力、民族分裂势力、暴力恐怖势力、宗教极端势力等进行的渗透破坏活动，确保文化市场平稳有序，不出问题，为全市政治文化安全和社会稳定提供有力保障。 </t>
        </is>
      </c>
    </row>
    <row r="221" ht="15" customHeight="1" s="200">
      <c r="A221" s="28" t="n"/>
      <c r="B221" s="28" t="n"/>
      <c r="C221" s="26" t="inlineStr">
        <is>
          <t>产出指标</t>
        </is>
      </c>
      <c r="D221" s="26" t="inlineStr">
        <is>
          <t>数量指标</t>
        </is>
      </c>
      <c r="E221" s="26" t="inlineStr">
        <is>
          <t>文化市场平均办案数</t>
        </is>
      </c>
      <c r="F221" s="27" t="inlineStr">
        <is>
          <t>=</t>
        </is>
      </c>
      <c r="G221" s="26" t="inlineStr">
        <is>
          <t>20个</t>
        </is>
      </c>
      <c r="H221" s="27" t="inlineStr">
        <is>
          <t>个</t>
        </is>
      </c>
      <c r="I221" s="27" t="inlineStr">
        <is>
          <t>定量指标</t>
        </is>
      </c>
      <c r="J221" s="26" t="inlineStr">
        <is>
          <t xml:space="preserve">1、严格履行文化市场监管职责，每月对市场的日常检查不少于4次，每次检查不少于5个场所，每月午间或夜间检查不少于1次；
2、落实双随机、一公开、暗访抽查巡查制度。每季度“双随机、一公开”不少于1次、暗访抽查不少于1次，覆盖范围不少于2个县（市、区），经营单位不少于6家，随机抽查事项达到文化市场监管执法事项的100%；
3、各执法大队全年办案数量须达到本大队实有人数5倍以上，其中：文化（文物）执法大队每年办结网络文化案件1件以上；新闻出版（版权）执法大队、广电体育执法大队每年办结禁止内容案件1件以上。 </t>
        </is>
      </c>
    </row>
    <row r="222" ht="15" customHeight="1" s="200">
      <c r="A222" s="28" t="n"/>
      <c r="B222" s="28" t="n"/>
      <c r="C222" s="26" t="inlineStr">
        <is>
          <t>产出指标</t>
        </is>
      </c>
      <c r="D222" s="26" t="inlineStr">
        <is>
          <t>成本指标</t>
        </is>
      </c>
      <c r="E222" s="26" t="inlineStr">
        <is>
          <t>一年的项目经费</t>
        </is>
      </c>
      <c r="F222" s="27" t="inlineStr">
        <is>
          <t>=</t>
        </is>
      </c>
      <c r="G222" s="26" t="inlineStr">
        <is>
          <t>30万</t>
        </is>
      </c>
      <c r="H222" s="27" t="inlineStr">
        <is>
          <t>元</t>
        </is>
      </c>
      <c r="I222" s="27" t="inlineStr">
        <is>
          <t>定量指标</t>
        </is>
      </c>
      <c r="J222" s="26" t="inlineStr">
        <is>
          <t xml:space="preserve">1、文化、新闻出版、广电市场综合执法办案经费40万元。
2、执法设备购置经费15万元。 </t>
        </is>
      </c>
    </row>
    <row r="223" ht="15" customHeight="1" s="200">
      <c r="A223" s="30" t="n"/>
      <c r="B223" s="30" t="n"/>
      <c r="C223" s="26" t="inlineStr">
        <is>
          <t>满意度指标</t>
        </is>
      </c>
      <c r="D223" s="26" t="inlineStr">
        <is>
          <t>服务对象满意度指标</t>
        </is>
      </c>
      <c r="E223" s="26" t="inlineStr">
        <is>
          <t>群众和政府的满意度</t>
        </is>
      </c>
      <c r="F223" s="27" t="inlineStr">
        <is>
          <t>=</t>
        </is>
      </c>
      <c r="G223" s="29" t="n">
        <v>90</v>
      </c>
      <c r="H223" s="27" t="inlineStr">
        <is>
          <t>%</t>
        </is>
      </c>
      <c r="I223" s="27" t="inlineStr">
        <is>
          <t>定性指标</t>
        </is>
      </c>
      <c r="J223" s="26" t="inlineStr">
        <is>
          <t xml:space="preserve">
1、坚持日常监管与专项治理相结合的原则，始终把不少于百分之七十的人员和时间投入到文化市场管理中，开展扫黄打非、网络文化市场专项整治、娱乐演出场所专项整治、农村文化市场等专项整治行动，取得良好成效；
2、履行预防青少年违法犯罪成员单位职责，积极配合公安、工商、教育等职能部门对中小学校及幼儿园周边文化经营场所开展临时性、针对性的集中整治，依法打击各种含有色情、暴力、赌博、封建迷信等禁止内容的不法文化经营行为，积极营造未成年人健康成长的良好社会文化环境。
3、对网吧、网络市场及游艺娱乐等场所以保护未成年人合法权益为重点，严厉打击网吧接纳未成年人、未实名上网登记制度和无证经营等突出问题；
4、推进政务信息公开，及时向社会公开执法案件主体信息、案由、处罚依据及处罚结果等，提高执法透明度和公信力。</t>
        </is>
      </c>
    </row>
    <row r="224" ht="15" customHeight="1" s="200">
      <c r="A224" s="26" t="inlineStr">
        <is>
          <t xml:space="preserve">    文化市场综合执法非税收入返还补助资金</t>
        </is>
      </c>
      <c r="B224" s="26" t="inlineStr">
        <is>
          <t xml:space="preserve"> 
依法行使文化市场综合行政执法权，开展文化（文物）、广播电影电视、新闻出版（版权）行政执法工作和重大专项行动，主要内容为：查处娱乐场所、互联网上网服务营业场所的违法行为，查处演出、艺术品经营及进出口、文物经营等活动中的违法行为；查处文化艺术经营、展览展播活动中的违法行为；查处除制作、播出、传输等机构外的企业、个人和社会组织从事广播、电影、电视活动中的违法行为，查处电影放映单位的违法行为，查处安装和设置卫星电视广播地面接收设施、传送境外卫星电视节目中的违法行为，查处放映未取得《电影片公映许可证》的电影片和走私放映盗版影片等违法活动；查处图书、音像制品、电子出版物等方面的违法出版活动和印刷、复制、出版物发行中的违法经营活动，查处非法出版单位和个人的违法出版活动；查处著作权侵权行为；查处网络文化、网络视听、网络出版等方面的违法经营活动；配合查处生产、销售、使用“伪基站”设备的违法行为；承担“扫黄打非”有关工作任务；依法履行法律法规规章及本级政府赋予的其他职责。</t>
        </is>
      </c>
      <c r="C224" s="26" t="inlineStr">
        <is>
          <t>产出指标</t>
        </is>
      </c>
      <c r="D224" s="26" t="inlineStr">
        <is>
          <t>成本指标</t>
        </is>
      </c>
      <c r="E224" s="26" t="inlineStr">
        <is>
          <t>一年的项目经费</t>
        </is>
      </c>
      <c r="F224" s="27" t="inlineStr">
        <is>
          <t>=</t>
        </is>
      </c>
      <c r="G224" s="26" t="inlineStr">
        <is>
          <t>88000</t>
        </is>
      </c>
      <c r="H224" s="27" t="inlineStr">
        <is>
          <t>元</t>
        </is>
      </c>
      <c r="I224" s="27" t="inlineStr">
        <is>
          <t>定量指标</t>
        </is>
      </c>
      <c r="J224" s="26" t="inlineStr">
        <is>
          <t xml:space="preserve">非税收入按照80%返还资金 </t>
        </is>
      </c>
    </row>
    <row r="225" ht="15" customHeight="1" s="200">
      <c r="A225" s="28" t="n"/>
      <c r="B225" s="28" t="n"/>
      <c r="C225" s="26" t="inlineStr">
        <is>
          <t>效益指标</t>
        </is>
      </c>
      <c r="D225" s="26" t="inlineStr">
        <is>
          <t>社会效益指标</t>
        </is>
      </c>
      <c r="E225" s="26" t="inlineStr">
        <is>
          <t xml:space="preserve">整治文化市场安全，促进文化产业发展 </t>
        </is>
      </c>
      <c r="F225" s="27" t="inlineStr">
        <is>
          <t>=</t>
        </is>
      </c>
      <c r="G225" s="26" t="inlineStr">
        <is>
          <t xml:space="preserve">中长期 </t>
        </is>
      </c>
      <c r="H225" s="27" t="inlineStr"/>
      <c r="I225" s="27" t="inlineStr">
        <is>
          <t>定性指标</t>
        </is>
      </c>
      <c r="J225" s="26" t="inlineStr">
        <is>
          <t xml:space="preserve">通过对网吧、歌舞、演出、图书经营、出版印刷、互联网文化等重点单位和行业的监管，保障文化市场健康有序发展，创造出与招商引资、经济合作交流相适应的软环境，推动区域经济形成良性互动的经济链，带动文化产业发展。在各级“党代会”、两会、 国庆节、春节等重要敏感时段加大检查密度和频次，严密封堵扫除政治性非法出版物；配合公安等部门大力打击敌对势力、民族分裂势力、暴力恐怖势力、宗教极端势力等进行的渗透破坏活动，确保文化市场平稳有序，不出问题，为全市政治文化安全和社会稳定提供有力保障。通过对文化市场进行有效监管，促进全市演出、娱乐、音像、电影、文物、艺术品、网络以及出版物等八大门类的综合性市场体系日益繁荣，满足不同层次消费者的文化需求，活跃城乡群众的文化生活，调动社会办文化的积极性，弥补公益性文化事业的局限性，为扩大就业、发展旅游、涵养利税、改善投资环境、促进经济发展发挥积极作用。 </t>
        </is>
      </c>
    </row>
    <row r="226" ht="15" customHeight="1" s="200">
      <c r="A226" s="28" t="n"/>
      <c r="B226" s="28" t="n"/>
      <c r="C226" s="26" t="inlineStr">
        <is>
          <t>满意度指标</t>
        </is>
      </c>
      <c r="D226" s="26" t="inlineStr">
        <is>
          <t>服务对象满意度指标</t>
        </is>
      </c>
      <c r="E226" s="26" t="inlineStr">
        <is>
          <t>群众和政府的满意度</t>
        </is>
      </c>
      <c r="F226" s="27" t="inlineStr">
        <is>
          <t>&gt;=</t>
        </is>
      </c>
      <c r="G226" s="29" t="n">
        <v>95</v>
      </c>
      <c r="H226" s="27" t="inlineStr">
        <is>
          <t>%</t>
        </is>
      </c>
      <c r="I226" s="27" t="inlineStr">
        <is>
          <t>定性指标</t>
        </is>
      </c>
      <c r="J226" s="26" t="inlineStr">
        <is>
          <t xml:space="preserve"> 
1、坚持日常监管与专项治理相结合的原则，始终把不少于百分之七十的人员和时间投入到文化市场管理中，开展扫黄打非、网络文化市场专项整治、娱乐演出场所专项整治、农村文化市场等专项整治行动，取得良好成效；
2、履行预防青少年违法犯罪成员单位职责，积极配合公安、工商、教育等职能部门对中小学校及幼儿园周边文化经营场所开展临时性、针对性的集中整治，依法打击各种含有色情、暴力、赌博、封建迷信等禁止内容的不法文化经营行为，积极营造未成年人健康成长的良好社会文化环境。
3、对网吧、网络市场及游艺娱乐等场所以保护未成年人合法权益为重点，严厉打击网吧接纳未成年人、未实名上网登记制度和无证经营等突出问题；
4、推进政务信息公开，及时向社会公开执法案件主体信息、案由、处罚依据及处罚结果等，提高执法透明度和公信力。</t>
        </is>
      </c>
    </row>
    <row r="227" ht="15" customHeight="1" s="200">
      <c r="A227" s="30" t="n"/>
      <c r="B227" s="30" t="n"/>
      <c r="C227" s="26" t="inlineStr">
        <is>
          <t>产出指标</t>
        </is>
      </c>
      <c r="D227" s="26" t="inlineStr">
        <is>
          <t>质量指标</t>
        </is>
      </c>
      <c r="E227" s="26" t="inlineStr">
        <is>
          <t xml:space="preserve"> 文化市场案卷评查合格率</t>
        </is>
      </c>
      <c r="F227" s="27" t="inlineStr">
        <is>
          <t>=</t>
        </is>
      </c>
      <c r="G227" s="29" t="n">
        <v>90</v>
      </c>
      <c r="H227" s="27" t="inlineStr">
        <is>
          <t>%</t>
        </is>
      </c>
      <c r="I227" s="27" t="inlineStr">
        <is>
          <t>定性指标</t>
        </is>
      </c>
      <c r="J227" s="26" t="inlineStr">
        <is>
          <t>行政执法文书制作规范，行政执法案卷立卷归档规范；立案、调查、处罚、结案等程序合法；行政处罚案件事实清楚，证据确凿，适用法律法规正确，处罚内容适当。</t>
        </is>
      </c>
    </row>
    <row r="228" ht="15" customHeight="1" s="200">
      <c r="A228" s="26" t="inlineStr">
        <is>
          <t xml:space="preserve">  曲靖市博物馆</t>
        </is>
      </c>
      <c r="B228" s="116" t="n"/>
      <c r="C228" s="116" t="n"/>
      <c r="D228" s="116" t="n"/>
      <c r="E228" s="116" t="n"/>
      <c r="F228" s="117" t="n"/>
      <c r="G228" s="116" t="n"/>
      <c r="H228" s="117" t="n"/>
      <c r="I228" s="117" t="n"/>
      <c r="J228" s="116" t="n"/>
    </row>
    <row r="229" ht="15" customHeight="1" s="200">
      <c r="A229" s="26" t="inlineStr">
        <is>
          <t xml:space="preserve">    博物馆运营维护专项经费</t>
        </is>
      </c>
      <c r="B229" s="26" t="inlineStr">
        <is>
          <t xml:space="preserve"> 维系曲靖市博物馆的正常开放和运行。除周一闭馆外，周二至周日正常开馆。每周开馆时间超过60小时。2021年博物馆正常运行维护目标是电梯的日常维护及维修，全馆wifi覆盖支出，水费及电费的支出，我馆2021年有展厅改造工程项目，目前已经有一个项目确认需要施工，加上全面开馆以及场馆观众日常用水需求，因此在2021年的水费及电费的预算上比2020年实际使用的支出多。博物馆文物怕潮湿，雨季需要做日常天台防水处理及渗水处理。展厅每天开放8个小时，数字化设备较多，需要及时维修维护以确保正常运行达到展厅所展示效果。场馆面积较大，日常清洁需要劳保用品也是日常维护的必要支出。</t>
        </is>
      </c>
      <c r="C229" s="26" t="inlineStr">
        <is>
          <t>效益指标</t>
        </is>
      </c>
      <c r="D229" s="26" t="inlineStr">
        <is>
          <t>社会效益指标</t>
        </is>
      </c>
      <c r="E229" s="26" t="inlineStr">
        <is>
          <t>博物馆文物人员安全，正常开放运行</t>
        </is>
      </c>
      <c r="F229" s="27" t="inlineStr">
        <is>
          <t>&gt;=</t>
        </is>
      </c>
      <c r="G229" s="26" t="inlineStr">
        <is>
          <t>90</t>
        </is>
      </c>
      <c r="H229" s="27" t="inlineStr">
        <is>
          <t>有效维护</t>
        </is>
      </c>
      <c r="I229" s="27" t="inlineStr">
        <is>
          <t>定量指标</t>
        </is>
      </c>
      <c r="J229" s="26" t="inlineStr">
        <is>
          <t>反映场馆安全维护情况</t>
        </is>
      </c>
    </row>
    <row r="230" ht="15" customHeight="1" s="200">
      <c r="A230" s="28" t="n"/>
      <c r="B230" s="28" t="n"/>
      <c r="C230" s="26" t="inlineStr">
        <is>
          <t>效益指标</t>
        </is>
      </c>
      <c r="D230" s="26" t="inlineStr">
        <is>
          <t>社会效益指标</t>
        </is>
      </c>
      <c r="E230" s="26" t="inlineStr">
        <is>
          <t>增强消防预警能力保证博物馆消防安全</t>
        </is>
      </c>
      <c r="F230" s="27" t="inlineStr">
        <is>
          <t>&gt;=</t>
        </is>
      </c>
      <c r="G230" s="26" t="inlineStr">
        <is>
          <t xml:space="preserve">90 </t>
        </is>
      </c>
      <c r="H230" s="27" t="inlineStr">
        <is>
          <t>有效维护</t>
        </is>
      </c>
      <c r="I230" s="27" t="inlineStr">
        <is>
          <t>定量指标</t>
        </is>
      </c>
      <c r="J230" s="26" t="inlineStr">
        <is>
          <t>反映场馆安全维护情况、时效。</t>
        </is>
      </c>
    </row>
    <row r="231" ht="15" customHeight="1" s="200">
      <c r="A231" s="28" t="n"/>
      <c r="B231" s="28" t="n"/>
      <c r="C231" s="26" t="inlineStr">
        <is>
          <t>满意度指标</t>
        </is>
      </c>
      <c r="D231" s="26" t="inlineStr">
        <is>
          <t>服务对象满意度指标</t>
        </is>
      </c>
      <c r="E231" s="26" t="inlineStr">
        <is>
          <t>接待对象的满意度</t>
        </is>
      </c>
      <c r="F231" s="27" t="inlineStr">
        <is>
          <t>&gt;=</t>
        </is>
      </c>
      <c r="G231" s="29" t="n">
        <v>95</v>
      </c>
      <c r="H231" s="27" t="inlineStr">
        <is>
          <t>%</t>
        </is>
      </c>
      <c r="I231" s="27" t="inlineStr">
        <is>
          <t>定量指标</t>
        </is>
      </c>
      <c r="J231" s="26" t="inlineStr">
        <is>
          <t>反映场馆接待对象的满意程度。</t>
        </is>
      </c>
    </row>
    <row r="232" ht="15" customHeight="1" s="200">
      <c r="A232" s="28" t="n"/>
      <c r="B232" s="28" t="n"/>
      <c r="C232" s="26" t="inlineStr">
        <is>
          <t>产出指标</t>
        </is>
      </c>
      <c r="D232" s="26" t="inlineStr">
        <is>
          <t>数量指标</t>
        </is>
      </c>
      <c r="E232" s="26" t="inlineStr">
        <is>
          <t>场馆开放面积</t>
        </is>
      </c>
      <c r="F232" s="27" t="inlineStr">
        <is>
          <t>&gt;=</t>
        </is>
      </c>
      <c r="G232" s="26" t="inlineStr">
        <is>
          <t xml:space="preserve">188000  </t>
        </is>
      </c>
      <c r="H232" s="27" t="inlineStr">
        <is>
          <t>平方米</t>
        </is>
      </c>
      <c r="I232" s="27" t="inlineStr">
        <is>
          <t>定量指标</t>
        </is>
      </c>
      <c r="J232" s="26" t="inlineStr">
        <is>
          <t>反映大型场馆开放的展厅（场地）面积。</t>
        </is>
      </c>
    </row>
    <row r="233" ht="15" customHeight="1" s="200">
      <c r="A233" s="28" t="n"/>
      <c r="B233" s="28" t="n"/>
      <c r="C233" s="26" t="inlineStr">
        <is>
          <t>产出指标</t>
        </is>
      </c>
      <c r="D233" s="26" t="inlineStr">
        <is>
          <t>时效指标</t>
        </is>
      </c>
      <c r="E233" s="26" t="inlineStr">
        <is>
          <t>维护按时完成率</t>
        </is>
      </c>
      <c r="F233" s="27" t="inlineStr">
        <is>
          <t>&gt;=</t>
        </is>
      </c>
      <c r="G233" s="26" t="inlineStr">
        <is>
          <t xml:space="preserve">95 </t>
        </is>
      </c>
      <c r="H233" s="27" t="inlineStr">
        <is>
          <t>%</t>
        </is>
      </c>
      <c r="I233" s="27" t="inlineStr">
        <is>
          <t>定量指标</t>
        </is>
      </c>
      <c r="J233" s="26" t="inlineStr">
        <is>
          <t>反映大型场馆场所（设施、设备）维护按时完成的情况。场馆（设施、设备）维护按时完成率=在规定时限内完成维护的场馆（设施、设备）数量/维护的场馆（设施、设备）数量*100%</t>
        </is>
      </c>
    </row>
    <row r="234" ht="15" customHeight="1" s="200">
      <c r="A234" s="28" t="n"/>
      <c r="B234" s="28" t="n"/>
      <c r="C234" s="26" t="inlineStr">
        <is>
          <t>产出指标</t>
        </is>
      </c>
      <c r="D234" s="26" t="inlineStr">
        <is>
          <t>质量指标</t>
        </is>
      </c>
      <c r="E234" s="26" t="inlineStr">
        <is>
          <t>场馆（设施、设备）完好率</t>
        </is>
      </c>
      <c r="F234" s="27" t="inlineStr">
        <is>
          <t>&gt;=</t>
        </is>
      </c>
      <c r="G234" s="26" t="inlineStr">
        <is>
          <t>80</t>
        </is>
      </c>
      <c r="H234" s="27" t="inlineStr">
        <is>
          <t>%</t>
        </is>
      </c>
      <c r="I234" s="27" t="inlineStr">
        <is>
          <t>定量指标</t>
        </is>
      </c>
      <c r="J234" s="26" t="inlineStr">
        <is>
          <t>反映大型场馆设施设备完好的情况。场馆（设施、设备）完好率=完好的场馆（设施、设备）数量/在用场馆（设施、设备）数量*100%</t>
        </is>
      </c>
    </row>
    <row r="235" ht="15" customHeight="1" s="200">
      <c r="A235" s="28" t="n"/>
      <c r="B235" s="28" t="n"/>
      <c r="C235" s="26" t="inlineStr">
        <is>
          <t>产出指标</t>
        </is>
      </c>
      <c r="D235" s="26" t="inlineStr">
        <is>
          <t>质量指标</t>
        </is>
      </c>
      <c r="E235" s="26" t="inlineStr">
        <is>
          <t>安全事故发生次数</t>
        </is>
      </c>
      <c r="F235" s="27" t="inlineStr">
        <is>
          <t>&lt;=</t>
        </is>
      </c>
      <c r="G235" s="26" t="inlineStr">
        <is>
          <t xml:space="preserve">1 </t>
        </is>
      </c>
      <c r="H235" s="27" t="inlineStr">
        <is>
          <t>次</t>
        </is>
      </c>
      <c r="I235" s="27" t="inlineStr">
        <is>
          <t>定量指标</t>
        </is>
      </c>
      <c r="J235" s="26" t="inlineStr">
        <is>
          <t>反映场馆安全事故发生的次数情况。</t>
        </is>
      </c>
    </row>
    <row r="236" ht="15" customHeight="1" s="200">
      <c r="A236" s="30" t="n"/>
      <c r="B236" s="30" t="n"/>
      <c r="C236" s="26" t="inlineStr">
        <is>
          <t>产出指标</t>
        </is>
      </c>
      <c r="D236" s="26" t="inlineStr">
        <is>
          <t>质量指标</t>
        </is>
      </c>
      <c r="E236" s="26" t="inlineStr">
        <is>
          <t>维护覆盖率</t>
        </is>
      </c>
      <c r="F236" s="27" t="inlineStr">
        <is>
          <t>&gt;=</t>
        </is>
      </c>
      <c r="G236" s="26" t="inlineStr">
        <is>
          <t>80</t>
        </is>
      </c>
      <c r="H236" s="27" t="inlineStr">
        <is>
          <t>%</t>
        </is>
      </c>
      <c r="I236" s="27" t="inlineStr">
        <is>
          <t>定量指标</t>
        </is>
      </c>
      <c r="J236" s="26" t="inlineStr">
        <is>
          <t>反映在计划范围内大型场馆展（藏）品、场馆（设施、设备）维护的覆盖情况。维护覆盖率=实际维护数/应维护数*100%</t>
        </is>
      </c>
    </row>
    <row r="237" ht="15" customHeight="1" s="200">
      <c r="A237" s="26" t="inlineStr">
        <is>
          <t xml:space="preserve">    曲靖市博物馆免费开放补助经费</t>
        </is>
      </c>
      <c r="B237" s="26" t="inlineStr">
        <is>
          <t xml:space="preserve"> 合理利用资金，保障博物馆的日常运行维护，对各部门实行效益管理、目标管理等</t>
        </is>
      </c>
      <c r="C237" s="26" t="inlineStr">
        <is>
          <t>效益指标</t>
        </is>
      </c>
      <c r="D237" s="26" t="inlineStr">
        <is>
          <t>可持续影响指标</t>
        </is>
      </c>
      <c r="E237" s="26" t="inlineStr">
        <is>
          <t xml:space="preserve">  　 加强物质文化与非物质文化的保护，提高文化遗产保护和传承能力建设。</t>
        </is>
      </c>
      <c r="F237" s="27" t="inlineStr">
        <is>
          <t>&gt;=</t>
        </is>
      </c>
      <c r="G237" s="26" t="inlineStr">
        <is>
          <t>90</t>
        </is>
      </c>
      <c r="H237" s="27" t="inlineStr">
        <is>
          <t>%</t>
        </is>
      </c>
      <c r="I237" s="27" t="inlineStr">
        <is>
          <t>定性指标</t>
        </is>
      </c>
      <c r="J237" s="26" t="inlineStr">
        <is>
          <t>博物馆数据</t>
        </is>
      </c>
    </row>
    <row r="238" ht="15" customHeight="1" s="200">
      <c r="A238" s="28" t="n"/>
      <c r="B238" s="28" t="n"/>
      <c r="C238" s="26" t="inlineStr">
        <is>
          <t>产出指标</t>
        </is>
      </c>
      <c r="D238" s="26" t="inlineStr">
        <is>
          <t>时效指标</t>
        </is>
      </c>
      <c r="E238" s="26" t="inlineStr">
        <is>
          <t xml:space="preserve"> 　 大力促进文化事业发展，为社会大众提供优质高效、普遍均等的公共文化产品和服务 </t>
        </is>
      </c>
      <c r="F238" s="27" t="inlineStr">
        <is>
          <t>&gt;=</t>
        </is>
      </c>
      <c r="G238" s="26" t="inlineStr">
        <is>
          <t>90</t>
        </is>
      </c>
      <c r="H238" s="27" t="inlineStr">
        <is>
          <t>%</t>
        </is>
      </c>
      <c r="I238" s="27" t="inlineStr">
        <is>
          <t>定性指标</t>
        </is>
      </c>
      <c r="J238" s="26" t="inlineStr">
        <is>
          <t>博物馆数据</t>
        </is>
      </c>
    </row>
    <row r="239" ht="15" customHeight="1" s="200">
      <c r="A239" s="28" t="n"/>
      <c r="B239" s="28" t="n"/>
      <c r="C239" s="26" t="inlineStr">
        <is>
          <t>满意度指标</t>
        </is>
      </c>
      <c r="D239" s="26" t="inlineStr">
        <is>
          <t>服务对象满意度指标</t>
        </is>
      </c>
      <c r="E239" s="26" t="inlineStr">
        <is>
          <t xml:space="preserve">加强对外文化交流，加快文化“走出去”步伐 </t>
        </is>
      </c>
      <c r="F239" s="27" t="inlineStr">
        <is>
          <t>&gt;=</t>
        </is>
      </c>
      <c r="G239" s="26" t="inlineStr">
        <is>
          <t xml:space="preserve">90 </t>
        </is>
      </c>
      <c r="H239" s="27" t="inlineStr">
        <is>
          <t>%</t>
        </is>
      </c>
      <c r="I239" s="27" t="inlineStr">
        <is>
          <t>定性指标</t>
        </is>
      </c>
      <c r="J239" s="26" t="inlineStr">
        <is>
          <t>博物馆数据</t>
        </is>
      </c>
    </row>
    <row r="240" ht="15" customHeight="1" s="200">
      <c r="A240" s="30" t="n"/>
      <c r="B240" s="30" t="n"/>
      <c r="C240" s="26" t="inlineStr">
        <is>
          <t>效益指标</t>
        </is>
      </c>
      <c r="D240" s="26" t="inlineStr">
        <is>
          <t>社会效益指标</t>
        </is>
      </c>
      <c r="E240" s="26" t="inlineStr">
        <is>
          <t xml:space="preserve">  　 大力促进文化事业发展，为社会大众提供优质高效、普遍均等的公共文化产品和服务</t>
        </is>
      </c>
      <c r="F240" s="27" t="inlineStr">
        <is>
          <t>&gt;=</t>
        </is>
      </c>
      <c r="G240" s="26" t="inlineStr">
        <is>
          <t xml:space="preserve">90 </t>
        </is>
      </c>
      <c r="H240" s="27" t="inlineStr">
        <is>
          <t>%</t>
        </is>
      </c>
      <c r="I240" s="27" t="inlineStr">
        <is>
          <t>定性指标</t>
        </is>
      </c>
      <c r="J240" s="26" t="inlineStr">
        <is>
          <t>博物馆数据</t>
        </is>
      </c>
    </row>
    <row r="241" ht="15" customHeight="1" s="200">
      <c r="A241" s="26" t="inlineStr">
        <is>
          <t xml:space="preserve">    博物馆公益性岗位和购买服务人员专项经费</t>
        </is>
      </c>
      <c r="B241" s="26" t="inlineStr">
        <is>
          <t>博物馆目前有编制4个，在职5人，其中珠源计划2人，人员缺少使我馆无法正常运转，我单位现有聘用人员18名，依据2020年工资发放预算，平均每人每月4500.00元（包含五险单位部分和个人部分），全年需要发放工资972000.00元。2021年是建党100周年，我馆所有展厅需全面开放，需增加工作人员以支撑我馆全面开放。预计2021年增加到25人。</t>
        </is>
      </c>
      <c r="C241" s="26" t="inlineStr">
        <is>
          <t>产出指标</t>
        </is>
      </c>
      <c r="D241" s="26" t="inlineStr">
        <is>
          <t>质量指标</t>
        </is>
      </c>
      <c r="E241" s="26" t="inlineStr">
        <is>
          <t xml:space="preserve">专业技术人员的补充，能强化博物馆的管理与对外开 </t>
        </is>
      </c>
      <c r="F241" s="27" t="inlineStr">
        <is>
          <t>&gt;=</t>
        </is>
      </c>
      <c r="G241" s="26" t="inlineStr">
        <is>
          <t xml:space="preserve">60 </t>
        </is>
      </c>
      <c r="H241" s="27" t="inlineStr">
        <is>
          <t>%</t>
        </is>
      </c>
      <c r="I241" s="27" t="inlineStr">
        <is>
          <t>定性指标</t>
        </is>
      </c>
      <c r="J241" s="26" t="inlineStr">
        <is>
          <t xml:space="preserve">博物馆编制4人，不能满足场馆正常运行需求 </t>
        </is>
      </c>
    </row>
    <row r="242" ht="15" customHeight="1" s="200">
      <c r="A242" s="28" t="n"/>
      <c r="B242" s="28" t="n"/>
      <c r="C242" s="26" t="inlineStr">
        <is>
          <t>效益指标</t>
        </is>
      </c>
      <c r="D242" s="26" t="inlineStr">
        <is>
          <t>可持续影响指标</t>
        </is>
      </c>
      <c r="E242" s="26" t="inlineStr">
        <is>
          <t xml:space="preserve"> 增强群众对博物馆的了解，强化博物馆功能，促进曲靖历史文化的传承与发展。</t>
        </is>
      </c>
      <c r="F242" s="27" t="inlineStr">
        <is>
          <t>=</t>
        </is>
      </c>
      <c r="G242" s="26" t="inlineStr">
        <is>
          <t xml:space="preserve">中长期 </t>
        </is>
      </c>
      <c r="H242" s="27" t="inlineStr">
        <is>
          <t>期</t>
        </is>
      </c>
      <c r="I242" s="27" t="inlineStr">
        <is>
          <t>定性指标</t>
        </is>
      </c>
      <c r="J242" s="26" t="inlineStr">
        <is>
          <t xml:space="preserve">博物馆编制4人，不能满足场馆正常运行需求 </t>
        </is>
      </c>
    </row>
    <row r="243" ht="15" customHeight="1" s="200">
      <c r="A243" s="28" t="n"/>
      <c r="B243" s="28" t="n"/>
      <c r="C243" s="26" t="inlineStr">
        <is>
          <t>效益指标</t>
        </is>
      </c>
      <c r="D243" s="26" t="inlineStr">
        <is>
          <t>社会效益指标</t>
        </is>
      </c>
      <c r="E243" s="26" t="inlineStr">
        <is>
          <t xml:space="preserve">人员的进入对于我馆面向社会面向社会开放提供了人员支持，保障了博物馆的正常开放 </t>
        </is>
      </c>
      <c r="F243" s="27" t="inlineStr">
        <is>
          <t>&gt;=</t>
        </is>
      </c>
      <c r="G243" s="26" t="inlineStr">
        <is>
          <t xml:space="preserve">90 </t>
        </is>
      </c>
      <c r="H243" s="27" t="inlineStr">
        <is>
          <t>%</t>
        </is>
      </c>
      <c r="I243" s="27" t="inlineStr">
        <is>
          <t>定性指标</t>
        </is>
      </c>
      <c r="J243" s="26" t="inlineStr">
        <is>
          <t xml:space="preserve"> 博物馆编制4人，不能满足场馆正常运行需求</t>
        </is>
      </c>
    </row>
    <row r="244" ht="15" customHeight="1" s="200">
      <c r="A244" s="28" t="n"/>
      <c r="B244" s="28" t="n"/>
      <c r="C244" s="26" t="inlineStr">
        <is>
          <t>满意度指标</t>
        </is>
      </c>
      <c r="D244" s="26" t="inlineStr">
        <is>
          <t>服务对象满意度指标</t>
        </is>
      </c>
      <c r="E244" s="26" t="inlineStr">
        <is>
          <t xml:space="preserve"> 人员的进入能为广大市民提供优质的讲解服务工作，让社会大众对文化知识有进一步的了解。</t>
        </is>
      </c>
      <c r="F244" s="27" t="inlineStr">
        <is>
          <t>&gt;=</t>
        </is>
      </c>
      <c r="G244" s="26" t="inlineStr">
        <is>
          <t xml:space="preserve">90 </t>
        </is>
      </c>
      <c r="H244" s="27" t="inlineStr">
        <is>
          <t>%</t>
        </is>
      </c>
      <c r="I244" s="27" t="inlineStr">
        <is>
          <t>定性指标</t>
        </is>
      </c>
      <c r="J244" s="26" t="inlineStr">
        <is>
          <t xml:space="preserve"> 博物馆编制4人，不能满足场馆正常运行需求</t>
        </is>
      </c>
    </row>
    <row r="245" ht="15" customHeight="1" s="200">
      <c r="A245" s="28" t="n"/>
      <c r="B245" s="28" t="n"/>
      <c r="C245" s="26" t="inlineStr">
        <is>
          <t>产出指标</t>
        </is>
      </c>
      <c r="D245" s="26" t="inlineStr">
        <is>
          <t>数量指标</t>
        </is>
      </c>
      <c r="E245" s="26" t="inlineStr">
        <is>
          <t>增加人员达到20人</t>
        </is>
      </c>
      <c r="F245" s="27" t="inlineStr">
        <is>
          <t>=</t>
        </is>
      </c>
      <c r="G245" s="26" t="inlineStr">
        <is>
          <t>20</t>
        </is>
      </c>
      <c r="H245" s="27" t="inlineStr">
        <is>
          <t>人</t>
        </is>
      </c>
      <c r="I245" s="27" t="inlineStr">
        <is>
          <t>定量指标</t>
        </is>
      </c>
      <c r="J245" s="26" t="inlineStr">
        <is>
          <t xml:space="preserve">博物馆编制4人，不能满足场馆正常运行需求 </t>
        </is>
      </c>
    </row>
    <row r="246" ht="89.25" customHeight="1" s="200">
      <c r="A246" s="30" t="n"/>
      <c r="B246" s="30" t="n"/>
      <c r="C246" s="26" t="inlineStr">
        <is>
          <t>产出指标</t>
        </is>
      </c>
      <c r="D246" s="26" t="inlineStr">
        <is>
          <t>成本指标</t>
        </is>
      </c>
      <c r="E246" s="26" t="inlineStr">
        <is>
          <t xml:space="preserve"> 　 招聘人员劳务费用 </t>
        </is>
      </c>
      <c r="F246" s="27" t="inlineStr">
        <is>
          <t>&gt;=</t>
        </is>
      </c>
      <c r="G246" s="26" t="inlineStr">
        <is>
          <t>90.00</t>
        </is>
      </c>
      <c r="H246" s="27" t="inlineStr">
        <is>
          <t>万元</t>
        </is>
      </c>
      <c r="I246" s="27" t="inlineStr">
        <is>
          <t>定性指标</t>
        </is>
      </c>
      <c r="J246" s="26" t="inlineStr">
        <is>
          <t xml:space="preserve">博物馆编制4人，不能满足场馆正常运行需求 </t>
        </is>
      </c>
    </row>
  </sheetData>
  <mergeCells count="90">
    <mergeCell ref="A229:A236"/>
    <mergeCell ref="B140:B143"/>
    <mergeCell ref="B60:B64"/>
    <mergeCell ref="B149:B152"/>
    <mergeCell ref="B160:B169"/>
    <mergeCell ref="B123:B125"/>
    <mergeCell ref="A26:A30"/>
    <mergeCell ref="B68:B72"/>
    <mergeCell ref="B39:B42"/>
    <mergeCell ref="A105:A108"/>
    <mergeCell ref="A123:A125"/>
    <mergeCell ref="B204:B206"/>
    <mergeCell ref="B217:B223"/>
    <mergeCell ref="A15:A21"/>
    <mergeCell ref="B229:B236"/>
    <mergeCell ref="A3:H3"/>
    <mergeCell ref="A60:A64"/>
    <mergeCell ref="B186:B189"/>
    <mergeCell ref="A50:A52"/>
    <mergeCell ref="B241:B246"/>
    <mergeCell ref="A22:A25"/>
    <mergeCell ref="A153:A159"/>
    <mergeCell ref="A39:A42"/>
    <mergeCell ref="B194:B197"/>
    <mergeCell ref="B78:B86"/>
    <mergeCell ref="A94:A99"/>
    <mergeCell ref="A119:A122"/>
    <mergeCell ref="B87:B93"/>
    <mergeCell ref="A144:A148"/>
    <mergeCell ref="B105:B108"/>
    <mergeCell ref="A177:A180"/>
    <mergeCell ref="A199:A203"/>
    <mergeCell ref="B101:B104"/>
    <mergeCell ref="A194:A197"/>
    <mergeCell ref="B153:B159"/>
    <mergeCell ref="A224:A227"/>
    <mergeCell ref="B131:B139"/>
    <mergeCell ref="A140:A143"/>
    <mergeCell ref="B43:B49"/>
    <mergeCell ref="B126:B129"/>
    <mergeCell ref="A160:A169"/>
    <mergeCell ref="A2:J2"/>
    <mergeCell ref="B94:B99"/>
    <mergeCell ref="A116:A118"/>
    <mergeCell ref="A31:A38"/>
    <mergeCell ref="B109:B112"/>
    <mergeCell ref="A204:A206"/>
    <mergeCell ref="B65:B67"/>
    <mergeCell ref="A217:A223"/>
    <mergeCell ref="A8:A14"/>
    <mergeCell ref="B224:B227"/>
    <mergeCell ref="B15:B21"/>
    <mergeCell ref="B31:B38"/>
    <mergeCell ref="A237:A240"/>
    <mergeCell ref="B113:B115"/>
    <mergeCell ref="B73:B76"/>
    <mergeCell ref="B208:B215"/>
    <mergeCell ref="B50:B52"/>
    <mergeCell ref="A53:A59"/>
    <mergeCell ref="B26:B30"/>
    <mergeCell ref="A101:A104"/>
    <mergeCell ref="A65:A67"/>
    <mergeCell ref="B116:B118"/>
    <mergeCell ref="A78:A86"/>
    <mergeCell ref="A186:A189"/>
    <mergeCell ref="A113:A115"/>
    <mergeCell ref="A73:A76"/>
    <mergeCell ref="A87:A93"/>
    <mergeCell ref="B22:B25"/>
    <mergeCell ref="B171:B175"/>
    <mergeCell ref="B190:B193"/>
    <mergeCell ref="B53:B59"/>
    <mergeCell ref="A241:A246"/>
    <mergeCell ref="A181:A185"/>
    <mergeCell ref="A68:A72"/>
    <mergeCell ref="A149:A152"/>
    <mergeCell ref="A171:A175"/>
    <mergeCell ref="A208:A215"/>
    <mergeCell ref="A131:A139"/>
    <mergeCell ref="B119:B122"/>
    <mergeCell ref="A43:A49"/>
    <mergeCell ref="B144:B148"/>
    <mergeCell ref="A126:A129"/>
    <mergeCell ref="B177:B180"/>
    <mergeCell ref="B199:B203"/>
    <mergeCell ref="A190:A193"/>
    <mergeCell ref="A109:A112"/>
    <mergeCell ref="B237:B240"/>
    <mergeCell ref="B8:B14"/>
    <mergeCell ref="B181:B185"/>
  </mergeCells>
  <printOptions horizontalCentered="1"/>
  <pageMargins left="0.385416666666667" right="0.385416666666667" top="0.510416666666667" bottom="0.510416666666667" header="0.3125" footer="0.3125"/>
  <pageSetup orientation="landscape" paperSize="9" scale="65" useFirstPageNumber="1"/>
</worksheet>
</file>

<file path=xl/worksheets/sheet10.xml><?xml version="1.0" encoding="utf-8"?>
<worksheet xmlns="http://schemas.openxmlformats.org/spreadsheetml/2006/main">
  <sheetPr>
    <outlinePr summaryBelow="0" summaryRight="0"/>
    <pageSetUpPr fitToPage="1"/>
  </sheetPr>
  <dimension ref="A1:J7"/>
  <sheetViews>
    <sheetView workbookViewId="0">
      <selection activeCell="B10" sqref="B10"/>
    </sheetView>
  </sheetViews>
  <sheetFormatPr baseColWidth="8" defaultColWidth="10.6666666666667" defaultRowHeight="12.25" customHeight="1" outlineLevelRow="6"/>
  <cols>
    <col width="40" customWidth="1" style="1" min="1" max="1"/>
    <col width="33.7777777777778" customWidth="1" style="1" min="2" max="2"/>
    <col width="27.4444444444444" customWidth="1" style="1" min="3" max="5"/>
    <col width="13.1111111111111" customWidth="1" style="2" min="6" max="6"/>
    <col width="29.3333333333333" customWidth="1" style="1" min="7" max="7"/>
    <col width="18.1111111111111" customWidth="1" style="2" min="8" max="8"/>
    <col width="15.6666666666667" customWidth="1" style="2" min="9" max="9"/>
    <col width="22" customWidth="1" style="1" min="10" max="10"/>
    <col width="10.6666666666667" customWidth="1" style="21" min="11" max="16384"/>
  </cols>
  <sheetData>
    <row r="1" s="200">
      <c r="J1" s="17" t="n"/>
    </row>
    <row r="2" ht="36" customHeight="1" s="200">
      <c r="A2" s="22" t="inlineStr">
        <is>
          <t>10.项目支出绩效目标表（另文下达）</t>
        </is>
      </c>
    </row>
    <row r="3" ht="24" customFormat="1" customHeight="1" s="20">
      <c r="A3" s="23" t="inlineStr">
        <is>
          <t>单位名称：曲靖市文化和旅游局</t>
        </is>
      </c>
      <c r="B3" s="24" t="n"/>
      <c r="C3" s="24" t="n"/>
      <c r="D3" s="24" t="n"/>
      <c r="E3" s="24" t="n"/>
      <c r="F3" s="24" t="n"/>
      <c r="G3" s="24" t="n"/>
      <c r="H3" s="24" t="n"/>
      <c r="J3" s="31" t="n"/>
    </row>
    <row r="4" ht="44.5" customHeight="1" s="200">
      <c r="A4" s="6" t="inlineStr">
        <is>
          <t>单位名称、项目名称</t>
        </is>
      </c>
      <c r="B4" s="6" t="inlineStr">
        <is>
          <t>项目年度绩效目标</t>
        </is>
      </c>
      <c r="C4" s="6" t="inlineStr">
        <is>
          <t>一级指标</t>
        </is>
      </c>
      <c r="D4" s="6" t="inlineStr">
        <is>
          <t>二级指标</t>
        </is>
      </c>
      <c r="E4" s="6" t="inlineStr">
        <is>
          <t>三级指标</t>
        </is>
      </c>
      <c r="F4" s="25" t="inlineStr">
        <is>
          <t>指标性质</t>
        </is>
      </c>
      <c r="G4" s="6" t="inlineStr">
        <is>
          <t>指标值</t>
        </is>
      </c>
      <c r="H4" s="25" t="inlineStr">
        <is>
          <t>度量单位</t>
        </is>
      </c>
      <c r="I4" s="25" t="inlineStr">
        <is>
          <t>指标属性</t>
        </is>
      </c>
      <c r="J4" s="6" t="inlineStr">
        <is>
          <t>指标内容</t>
        </is>
      </c>
    </row>
    <row r="5" ht="14.25" customHeight="1" s="200">
      <c r="A5" s="6" t="n">
        <v>1</v>
      </c>
      <c r="B5" s="6" t="n">
        <v>2</v>
      </c>
      <c r="C5" s="6" t="n">
        <v>3</v>
      </c>
      <c r="D5" s="6" t="n">
        <v>4</v>
      </c>
      <c r="E5" s="6" t="n">
        <v>5</v>
      </c>
      <c r="F5" s="25" t="n">
        <v>6</v>
      </c>
      <c r="G5" s="6" t="n">
        <v>7</v>
      </c>
      <c r="H5" s="25" t="n">
        <v>8</v>
      </c>
      <c r="I5" s="25" t="n">
        <v>9</v>
      </c>
      <c r="J5" s="6" t="n">
        <v>10</v>
      </c>
    </row>
    <row r="6" ht="11.25" customHeight="1" s="200"/>
    <row r="7" s="200">
      <c r="A7" s="114" t="inlineStr">
        <is>
          <t>无另文下达的项目支出</t>
        </is>
      </c>
    </row>
  </sheetData>
  <mergeCells count="3">
    <mergeCell ref="A7:D7"/>
    <mergeCell ref="A3:H3"/>
    <mergeCell ref="A2:J2"/>
  </mergeCells>
  <printOptions horizontalCentered="1"/>
  <pageMargins left="0.385416666666667" right="0.385416666666667" top="0.510416666666667" bottom="0.510416666666667" header="0.3125" footer="0.3125"/>
  <pageSetup orientation="landscape" paperSize="9" scale="65" useFirstPageNumber="1"/>
</worksheet>
</file>

<file path=xl/worksheets/sheet11.xml><?xml version="1.0" encoding="utf-8"?>
<worksheet xmlns="http://schemas.openxmlformats.org/spreadsheetml/2006/main">
  <sheetPr>
    <outlinePr summaryBelow="0" summaryRight="0"/>
    <pageSetUpPr fitToPage="1"/>
  </sheetPr>
  <dimension ref="A1:E9"/>
  <sheetViews>
    <sheetView workbookViewId="0">
      <selection activeCell="E3" sqref="E3"/>
    </sheetView>
  </sheetViews>
  <sheetFormatPr baseColWidth="8" defaultColWidth="10.6666666666667" defaultRowHeight="14.25" customHeight="1"/>
  <cols>
    <col width="24.1111111111111" customWidth="1" style="104" min="1" max="1"/>
    <col width="37.4444444444444" customWidth="1" style="32" min="2" max="2"/>
    <col width="32.3333333333333" customWidth="1" style="32" min="3" max="3"/>
    <col width="42.7777777777778" customWidth="1" style="32" min="4" max="5"/>
    <col width="10.6666666666667" customWidth="1" style="21" min="6" max="16384"/>
  </cols>
  <sheetData>
    <row r="1" ht="12.25" customHeight="1" s="200">
      <c r="A1" s="105" t="n">
        <v>0</v>
      </c>
      <c r="B1" s="106" t="n">
        <v>1</v>
      </c>
      <c r="C1" s="107" t="n"/>
      <c r="D1" s="107" t="n"/>
      <c r="E1" s="107" t="n"/>
    </row>
    <row r="2" ht="36" customHeight="1" s="200">
      <c r="A2" s="108" t="inlineStr">
        <is>
          <t>11.政府性基金预算支出预算表</t>
        </is>
      </c>
    </row>
    <row r="3" ht="24" customFormat="1" customHeight="1" s="46">
      <c r="A3" s="23" t="inlineStr">
        <is>
          <t>单位名称：曲靖市文化和旅游局</t>
        </is>
      </c>
      <c r="B3" s="24" t="n"/>
      <c r="C3" s="24" t="n"/>
      <c r="D3" s="101" t="n"/>
      <c r="E3" s="101" t="inlineStr">
        <is>
          <t>单位:万元</t>
        </is>
      </c>
    </row>
    <row r="4" ht="19.5" customHeight="1" s="200">
      <c r="A4" s="109" t="inlineStr">
        <is>
          <t>科目编码</t>
        </is>
      </c>
      <c r="B4" s="110" t="inlineStr">
        <is>
          <t>科目名称</t>
        </is>
      </c>
      <c r="C4" s="19" t="inlineStr">
        <is>
          <t>本年政府性基金预算支出</t>
        </is>
      </c>
      <c r="D4" s="37" t="n"/>
      <c r="E4" s="73" t="n"/>
    </row>
    <row r="5" ht="18.75" customHeight="1" s="200">
      <c r="A5" s="28" t="n"/>
      <c r="B5" s="28" t="n"/>
      <c r="C5" s="110" t="inlineStr">
        <is>
          <t>合计</t>
        </is>
      </c>
      <c r="D5" s="36" t="inlineStr">
        <is>
          <t>基本支出</t>
        </is>
      </c>
      <c r="E5" s="110" t="inlineStr">
        <is>
          <t>项目支出</t>
        </is>
      </c>
    </row>
    <row r="6" ht="18.75" customHeight="1" s="200">
      <c r="A6" s="111" t="n">
        <v>1</v>
      </c>
      <c r="B6" s="19" t="n">
        <v>2</v>
      </c>
      <c r="C6" s="19" t="n">
        <v>3</v>
      </c>
      <c r="D6" s="19" t="n">
        <v>4</v>
      </c>
      <c r="E6" s="19" t="n">
        <v>5</v>
      </c>
    </row>
    <row r="7" ht="18.75" customHeight="1" s="200">
      <c r="A7" s="112" t="inlineStr">
        <is>
          <t>合  计</t>
        </is>
      </c>
      <c r="B7" s="73" t="n"/>
      <c r="C7" s="44" t="n"/>
      <c r="D7" s="44" t="n"/>
      <c r="E7" s="44" t="n"/>
    </row>
    <row r="8" ht="11.25" customHeight="1" s="200"/>
    <row r="9" s="200">
      <c r="A9" s="113" t="inlineStr">
        <is>
          <t>无政府性基金预算支出</t>
        </is>
      </c>
    </row>
  </sheetData>
  <mergeCells count="7">
    <mergeCell ref="B4:B5"/>
    <mergeCell ref="A7:B7"/>
    <mergeCell ref="A2:E2"/>
    <mergeCell ref="A4:A5"/>
    <mergeCell ref="C4:E4"/>
    <mergeCell ref="A9:C9"/>
    <mergeCell ref="A3:C3"/>
  </mergeCells>
  <printOptions horizontalCentered="1"/>
  <pageMargins left="0.385416666666667" right="0.385416666666667" top="0.510416666666667" bottom="0.510416666666667" header="0.3125" footer="0.3125"/>
  <pageSetup orientation="landscape" paperSize="9" scale="92" useFirstPageNumber="1"/>
</worksheet>
</file>

<file path=xl/worksheets/sheet12.xml><?xml version="1.0" encoding="utf-8"?>
<worksheet xmlns="http://schemas.openxmlformats.org/spreadsheetml/2006/main">
  <sheetPr>
    <outlinePr summaryBelow="0" summaryRight="0"/>
    <pageSetUpPr fitToPage="1"/>
  </sheetPr>
  <dimension ref="A1:W31"/>
  <sheetViews>
    <sheetView workbookViewId="0">
      <selection activeCell="E11" sqref="E11"/>
    </sheetView>
  </sheetViews>
  <sheetFormatPr baseColWidth="8" defaultColWidth="10.6666666666667" defaultRowHeight="14.25" customHeight="1"/>
  <cols>
    <col width="45.6666666666667" customWidth="1" style="32" min="1" max="1"/>
    <col width="25.3333333333333" customWidth="1" style="32" min="2" max="2"/>
    <col width="41.1111111111111" customWidth="1" style="32" min="3" max="3"/>
    <col width="9" customWidth="1" style="32" min="4" max="4"/>
    <col width="12" customWidth="1" style="32" min="5" max="6"/>
    <col width="14" customWidth="1" style="32" min="7" max="7"/>
    <col width="19.3333333333333" customWidth="1" style="32" min="8" max="8"/>
    <col width="20.4444444444444" customWidth="1" style="32" min="9" max="9"/>
    <col width="11.6666666666667" customWidth="1" style="32" min="10" max="12"/>
    <col width="10.6666666666667" customWidth="1" style="21" min="13" max="13"/>
    <col width="14.1111111111111" customWidth="1" style="32" min="14" max="14"/>
    <col width="11.6666666666667" customWidth="1" style="32" min="15" max="16"/>
    <col width="10.6666666666667" customWidth="1" style="2" min="17" max="17"/>
    <col width="10.6666666666667" customWidth="1" style="32" min="18" max="19"/>
    <col width="14.7777777777778" customWidth="1" style="32" min="20" max="21"/>
    <col width="10.6666666666667" customWidth="1" style="2" min="22" max="22"/>
    <col width="12.1111111111111" customWidth="1" style="32" min="23" max="23"/>
    <col width="10.6666666666667" customWidth="1" style="21" min="24" max="16384"/>
  </cols>
  <sheetData>
    <row r="1" ht="13.75" customHeight="1" s="200">
      <c r="M1" s="99" t="n"/>
      <c r="V1" s="17" t="n"/>
      <c r="W1" s="3" t="n"/>
    </row>
    <row r="2" ht="45" customFormat="1" customHeight="1" s="89">
      <c r="A2" s="34" t="inlineStr">
        <is>
          <t>12.部门政府采购预算表</t>
        </is>
      </c>
    </row>
    <row r="3" ht="26.5" customFormat="1" customHeight="1" s="20">
      <c r="A3" s="90" t="inlineStr">
        <is>
          <t>单位名称：曲靖市文化和旅游局</t>
        </is>
      </c>
      <c r="G3" s="46" t="n"/>
      <c r="H3" s="46" t="n"/>
      <c r="I3" s="46" t="n"/>
      <c r="J3" s="46" t="n"/>
      <c r="K3" s="46" t="n"/>
      <c r="L3" s="46" t="n"/>
      <c r="M3" s="100" t="n"/>
      <c r="N3" s="46" t="n"/>
      <c r="O3" s="46" t="n"/>
      <c r="P3" s="46" t="n"/>
      <c r="R3" s="46" t="n"/>
      <c r="S3" s="46" t="n"/>
      <c r="T3" s="46" t="n"/>
      <c r="U3" s="46" t="n"/>
      <c r="V3" s="101" t="inlineStr">
        <is>
          <t>单位：万元</t>
        </is>
      </c>
    </row>
    <row r="4" ht="15.75" customHeight="1" s="200">
      <c r="A4" s="91" t="inlineStr">
        <is>
          <t>预算项目</t>
        </is>
      </c>
      <c r="B4" s="92" t="inlineStr">
        <is>
          <t>采购项目</t>
        </is>
      </c>
      <c r="C4" s="92" t="inlineStr">
        <is>
          <t>采购目录</t>
        </is>
      </c>
      <c r="D4" s="92" t="inlineStr">
        <is>
          <t>计量
单位</t>
        </is>
      </c>
      <c r="E4" s="92" t="inlineStr">
        <is>
          <t>数量</t>
        </is>
      </c>
      <c r="F4" s="92" t="inlineStr">
        <is>
          <t>面向中小企业预留资金</t>
        </is>
      </c>
      <c r="G4" s="92" t="inlineStr">
        <is>
          <t>资金来源</t>
        </is>
      </c>
      <c r="H4" s="37" t="n"/>
      <c r="I4" s="37" t="n"/>
      <c r="J4" s="37" t="n"/>
      <c r="K4" s="37" t="n"/>
      <c r="L4" s="37" t="n"/>
      <c r="M4" s="37" t="n"/>
      <c r="N4" s="37" t="n"/>
      <c r="O4" s="37" t="n"/>
      <c r="P4" s="37" t="n"/>
      <c r="Q4" s="37" t="n"/>
      <c r="R4" s="37" t="n"/>
      <c r="S4" s="37" t="n"/>
      <c r="T4" s="37" t="n"/>
      <c r="U4" s="37" t="n"/>
      <c r="V4" s="37" t="n"/>
      <c r="W4" s="73" t="n"/>
    </row>
    <row r="5" ht="17.5" customHeight="1" s="200">
      <c r="A5" s="28" t="n"/>
      <c r="B5" s="63" t="n"/>
      <c r="C5" s="63" t="n"/>
      <c r="D5" s="63" t="n"/>
      <c r="E5" s="63" t="n"/>
      <c r="F5" s="63" t="n"/>
      <c r="G5" s="93" t="inlineStr">
        <is>
          <t>合计</t>
        </is>
      </c>
      <c r="H5" s="93" t="inlineStr">
        <is>
          <t>一般公共预算</t>
        </is>
      </c>
      <c r="I5" s="85" t="n"/>
      <c r="J5" s="85" t="n"/>
      <c r="K5" s="85" t="n"/>
      <c r="L5" s="85" t="n"/>
      <c r="M5" s="85" t="n"/>
      <c r="N5" s="86" t="n"/>
      <c r="O5" s="93" t="inlineStr">
        <is>
          <t>政府性
基金</t>
        </is>
      </c>
      <c r="P5" s="93" t="inlineStr">
        <is>
          <t>国有资本经营收益</t>
        </is>
      </c>
      <c r="Q5" s="102" t="inlineStr">
        <is>
          <t>财政专户管理的收入</t>
        </is>
      </c>
      <c r="R5" s="93" t="inlineStr">
        <is>
          <t>单位自筹</t>
        </is>
      </c>
      <c r="S5" s="85" t="n"/>
      <c r="T5" s="85" t="n"/>
      <c r="U5" s="85" t="n"/>
      <c r="V5" s="85" t="n"/>
      <c r="W5" s="86" t="n"/>
    </row>
    <row r="6" ht="54" customHeight="1" s="200">
      <c r="A6" s="30" t="n"/>
      <c r="B6" s="86" t="n"/>
      <c r="C6" s="86" t="n"/>
      <c r="D6" s="86" t="n"/>
      <c r="E6" s="86" t="n"/>
      <c r="F6" s="86" t="n"/>
      <c r="G6" s="86" t="n"/>
      <c r="H6" s="93" t="inlineStr">
        <is>
          <t>小计</t>
        </is>
      </c>
      <c r="I6" s="93" t="inlineStr">
        <is>
          <t>本级财力</t>
        </is>
      </c>
      <c r="J6" s="93" t="inlineStr">
        <is>
          <t>专项收入</t>
        </is>
      </c>
      <c r="K6" s="93" t="inlineStr">
        <is>
          <t>执法办案
补助</t>
        </is>
      </c>
      <c r="L6" s="93" t="inlineStr">
        <is>
          <t>收费成本
补偿</t>
        </is>
      </c>
      <c r="M6" s="93" t="inlineStr">
        <is>
          <t>国有资源（资产）有偿使用收入</t>
        </is>
      </c>
      <c r="N6" s="93" t="inlineStr">
        <is>
          <t>上级补助</t>
        </is>
      </c>
      <c r="O6" s="86" t="n"/>
      <c r="P6" s="86" t="n"/>
      <c r="Q6" s="87" t="n"/>
      <c r="R6" s="93" t="inlineStr">
        <is>
          <t>小计</t>
        </is>
      </c>
      <c r="S6" s="93" t="inlineStr">
        <is>
          <t>事业收入</t>
        </is>
      </c>
      <c r="T6" s="93" t="inlineStr">
        <is>
          <t>事业单位
经营收入</t>
        </is>
      </c>
      <c r="U6" s="93" t="inlineStr">
        <is>
          <t>上级补助收入</t>
        </is>
      </c>
      <c r="V6" s="103" t="inlineStr">
        <is>
          <t>附属单位上缴收入</t>
        </is>
      </c>
      <c r="W6" s="93" t="inlineStr">
        <is>
          <t>其他收入</t>
        </is>
      </c>
    </row>
    <row r="7" ht="15" customHeight="1" s="200">
      <c r="A7" s="94" t="n">
        <v>1</v>
      </c>
      <c r="B7" s="95" t="n">
        <v>2</v>
      </c>
      <c r="C7" s="95" t="n">
        <v>3</v>
      </c>
      <c r="D7" s="95" t="n">
        <v>4</v>
      </c>
      <c r="E7" s="95" t="n">
        <v>5</v>
      </c>
      <c r="F7" s="95" t="n">
        <v>6</v>
      </c>
      <c r="G7" s="96" t="n">
        <v>7</v>
      </c>
      <c r="H7" s="96" t="n">
        <v>8</v>
      </c>
      <c r="I7" s="96" t="n">
        <v>9</v>
      </c>
      <c r="J7" s="96" t="n">
        <v>10</v>
      </c>
      <c r="K7" s="96" t="n">
        <v>11</v>
      </c>
      <c r="L7" s="96" t="n">
        <v>12</v>
      </c>
      <c r="M7" s="96" t="n">
        <v>13</v>
      </c>
      <c r="N7" s="96" t="n">
        <v>14</v>
      </c>
      <c r="O7" s="96" t="n">
        <v>15</v>
      </c>
      <c r="P7" s="96" t="n">
        <v>16</v>
      </c>
      <c r="Q7" s="96" t="n">
        <v>17</v>
      </c>
      <c r="R7" s="96" t="n">
        <v>18</v>
      </c>
      <c r="S7" s="96" t="n">
        <v>19</v>
      </c>
      <c r="T7" s="96" t="n">
        <v>20</v>
      </c>
      <c r="U7" s="96" t="n">
        <v>21</v>
      </c>
      <c r="V7" s="96" t="n">
        <v>22</v>
      </c>
      <c r="W7" s="96" t="n">
        <v>23</v>
      </c>
    </row>
    <row r="8" ht="21.25" customHeight="1" s="200">
      <c r="A8" s="7" t="inlineStr">
        <is>
          <t>曲靖市文化和旅游局</t>
        </is>
      </c>
      <c r="B8" s="8" t="n"/>
      <c r="C8" s="8" t="n"/>
      <c r="D8" s="8" t="n"/>
      <c r="E8" s="8" t="n"/>
      <c r="F8" s="11" t="n">
        <v>5.8</v>
      </c>
      <c r="G8" s="11" t="n">
        <v>110.7815</v>
      </c>
      <c r="H8" s="11" t="n">
        <v>110.7815</v>
      </c>
      <c r="I8" s="11" t="n">
        <v>104.9815</v>
      </c>
      <c r="J8" s="11" t="n">
        <v>0</v>
      </c>
      <c r="K8" s="11" t="n">
        <v>0</v>
      </c>
      <c r="L8" s="11" t="n">
        <v>5.8</v>
      </c>
      <c r="M8" s="11" t="n"/>
      <c r="N8" s="11" t="n"/>
      <c r="O8" s="11" t="n"/>
      <c r="P8" s="11" t="n"/>
      <c r="Q8" s="11" t="n"/>
      <c r="R8" s="11" t="n"/>
      <c r="S8" s="11" t="n"/>
      <c r="T8" s="11" t="n"/>
      <c r="U8" s="11" t="n"/>
      <c r="V8" s="11" t="n"/>
      <c r="W8" s="11" t="n"/>
    </row>
    <row r="9" ht="21.25" customHeight="1" s="200">
      <c r="A9" s="7" t="inlineStr">
        <is>
          <t xml:space="preserve">  曲靖市文化和旅游局</t>
        </is>
      </c>
      <c r="B9" s="8" t="inlineStr"/>
      <c r="C9" s="8" t="inlineStr"/>
      <c r="D9" s="8" t="inlineStr"/>
      <c r="E9" s="8" t="inlineStr"/>
      <c r="F9" s="11" t="n">
        <v>0</v>
      </c>
      <c r="G9" s="11" t="n">
        <v>5</v>
      </c>
      <c r="H9" s="11" t="n">
        <v>5</v>
      </c>
      <c r="I9" s="11" t="n">
        <v>5</v>
      </c>
      <c r="J9" s="11" t="n">
        <v>0</v>
      </c>
      <c r="K9" s="11" t="n">
        <v>0</v>
      </c>
      <c r="L9" s="11" t="n">
        <v>0</v>
      </c>
      <c r="M9" s="11" t="n"/>
      <c r="N9" s="11" t="n"/>
      <c r="O9" s="11" t="n"/>
      <c r="P9" s="11" t="n"/>
      <c r="Q9" s="11" t="n"/>
      <c r="R9" s="11" t="n"/>
      <c r="S9" s="11" t="n"/>
      <c r="T9" s="11" t="n"/>
      <c r="U9" s="11" t="n"/>
      <c r="V9" s="11" t="n"/>
      <c r="W9" s="11" t="n"/>
    </row>
    <row r="10" ht="21.25" customHeight="1" s="200">
      <c r="A10" s="7" t="inlineStr">
        <is>
          <t xml:space="preserve">    一般公用经费</t>
        </is>
      </c>
      <c r="B10" s="8" t="inlineStr">
        <is>
          <t>电脑</t>
        </is>
      </c>
      <c r="C10" s="8" t="inlineStr">
        <is>
          <t>A02010104 台式计算机</t>
        </is>
      </c>
      <c r="D10" s="8" t="inlineStr">
        <is>
          <t>个</t>
        </is>
      </c>
      <c r="E10" s="8" t="inlineStr">
        <is>
          <t>3</t>
        </is>
      </c>
      <c r="F10" s="97" t="n">
        <v>0</v>
      </c>
      <c r="G10" s="11" t="n">
        <v>1.8</v>
      </c>
      <c r="H10" s="11" t="n">
        <v>1.8</v>
      </c>
      <c r="I10" s="11" t="n">
        <v>1.8</v>
      </c>
      <c r="J10" s="11" t="n">
        <v>0</v>
      </c>
      <c r="K10" s="11" t="n">
        <v>0</v>
      </c>
      <c r="L10" s="11" t="n">
        <v>0</v>
      </c>
      <c r="M10" s="11" t="n"/>
      <c r="N10" s="11" t="n"/>
      <c r="O10" s="11" t="n"/>
      <c r="P10" s="11" t="n"/>
      <c r="Q10" s="11" t="n"/>
      <c r="R10" s="11" t="n"/>
      <c r="S10" s="11" t="n"/>
      <c r="T10" s="11" t="n"/>
      <c r="U10" s="11" t="n"/>
      <c r="V10" s="11" t="n"/>
      <c r="W10" s="14" t="n"/>
    </row>
    <row r="11" ht="21.25" customHeight="1" s="200">
      <c r="A11" s="7" t="inlineStr">
        <is>
          <t xml:space="preserve">    一般公用经费</t>
        </is>
      </c>
      <c r="B11" s="8" t="inlineStr">
        <is>
          <t>打印机</t>
        </is>
      </c>
      <c r="C11" s="8" t="inlineStr">
        <is>
          <t>A020212 条码打印机</t>
        </is>
      </c>
      <c r="D11" s="8" t="inlineStr">
        <is>
          <t>个</t>
        </is>
      </c>
      <c r="E11" s="8" t="n">
        <v>3</v>
      </c>
      <c r="F11" s="97" t="n">
        <v>0</v>
      </c>
      <c r="G11" s="11" t="n">
        <v>0.6</v>
      </c>
      <c r="H11" s="11" t="n">
        <v>0.6</v>
      </c>
      <c r="I11" s="11" t="n">
        <v>0.6</v>
      </c>
      <c r="J11" s="11" t="n">
        <v>0</v>
      </c>
      <c r="K11" s="11" t="n">
        <v>0</v>
      </c>
      <c r="L11" s="11" t="n">
        <v>0</v>
      </c>
      <c r="M11" s="11" t="n"/>
      <c r="N11" s="11" t="n"/>
      <c r="O11" s="11" t="n"/>
      <c r="P11" s="11" t="n"/>
      <c r="Q11" s="11" t="n"/>
      <c r="R11" s="11" t="n"/>
      <c r="S11" s="11" t="n"/>
      <c r="T11" s="11" t="n"/>
      <c r="U11" s="11" t="n"/>
      <c r="V11" s="11" t="n"/>
      <c r="W11" s="14" t="n"/>
    </row>
    <row r="12" ht="21.25" customHeight="1" s="200">
      <c r="A12" s="7" t="inlineStr">
        <is>
          <t xml:space="preserve">    一般公用经费</t>
        </is>
      </c>
      <c r="B12" s="8" t="inlineStr">
        <is>
          <t>复印纸</t>
        </is>
      </c>
      <c r="C12" s="8" t="inlineStr">
        <is>
          <t>A080103 加工纸</t>
        </is>
      </c>
      <c r="D12" s="8" t="inlineStr">
        <is>
          <t>份</t>
        </is>
      </c>
      <c r="E12" s="8" t="inlineStr">
        <is>
          <t>40</t>
        </is>
      </c>
      <c r="F12" s="97" t="n">
        <v>0</v>
      </c>
      <c r="G12" s="11" t="n">
        <v>0.68</v>
      </c>
      <c r="H12" s="11" t="n">
        <v>0.68</v>
      </c>
      <c r="I12" s="11" t="n">
        <v>0.68</v>
      </c>
      <c r="J12" s="11" t="n">
        <v>0</v>
      </c>
      <c r="K12" s="11" t="n">
        <v>0</v>
      </c>
      <c r="L12" s="11" t="n">
        <v>0</v>
      </c>
      <c r="M12" s="11" t="n"/>
      <c r="N12" s="11" t="n"/>
      <c r="O12" s="11" t="n"/>
      <c r="P12" s="11" t="n"/>
      <c r="Q12" s="11" t="n"/>
      <c r="R12" s="11" t="n"/>
      <c r="S12" s="11" t="n"/>
      <c r="T12" s="11" t="n"/>
      <c r="U12" s="11" t="n"/>
      <c r="V12" s="11" t="n"/>
      <c r="W12" s="14" t="n"/>
    </row>
    <row r="13" ht="21.25" customHeight="1" s="200">
      <c r="A13" s="7" t="inlineStr">
        <is>
          <t xml:space="preserve">    一般公用经费</t>
        </is>
      </c>
      <c r="B13" s="8" t="inlineStr">
        <is>
          <t>柜子、办公椅、沙发</t>
        </is>
      </c>
      <c r="C13" s="8" t="inlineStr">
        <is>
          <t>A020299 其他办公设备</t>
        </is>
      </c>
      <c r="D13" s="8" t="inlineStr">
        <is>
          <t>个</t>
        </is>
      </c>
      <c r="E13" s="8" t="inlineStr">
        <is>
          <t>10</t>
        </is>
      </c>
      <c r="F13" s="97" t="n">
        <v>0</v>
      </c>
      <c r="G13" s="11" t="n">
        <v>1.92</v>
      </c>
      <c r="H13" s="11" t="n">
        <v>1.92</v>
      </c>
      <c r="I13" s="11" t="n">
        <v>1.92</v>
      </c>
      <c r="J13" s="11" t="n">
        <v>0</v>
      </c>
      <c r="K13" s="11" t="n">
        <v>0</v>
      </c>
      <c r="L13" s="11" t="n">
        <v>0</v>
      </c>
      <c r="M13" s="11" t="n"/>
      <c r="N13" s="11" t="n"/>
      <c r="O13" s="11" t="n"/>
      <c r="P13" s="11" t="n"/>
      <c r="Q13" s="11" t="n"/>
      <c r="R13" s="11" t="n"/>
      <c r="S13" s="11" t="n"/>
      <c r="T13" s="11" t="n"/>
      <c r="U13" s="11" t="n"/>
      <c r="V13" s="11" t="n"/>
      <c r="W13" s="14" t="n"/>
    </row>
    <row r="14" ht="21.25" customHeight="1" s="200">
      <c r="A14" s="7" t="inlineStr">
        <is>
          <t xml:space="preserve">  曲靖市滇剧花灯剧非物质文化遗产保护传承展演中心</t>
        </is>
      </c>
      <c r="B14" s="14" t="n"/>
      <c r="C14" s="14" t="n"/>
      <c r="D14" s="14" t="n"/>
      <c r="E14" s="14" t="n"/>
      <c r="F14" s="11" t="n">
        <v>5.8</v>
      </c>
      <c r="G14" s="11" t="n">
        <v>5.8</v>
      </c>
      <c r="H14" s="11" t="n">
        <v>5.8</v>
      </c>
      <c r="I14" s="11" t="n">
        <v>0</v>
      </c>
      <c r="J14" s="11" t="n">
        <v>0</v>
      </c>
      <c r="K14" s="11" t="n">
        <v>0</v>
      </c>
      <c r="L14" s="11" t="n">
        <v>5.8</v>
      </c>
      <c r="M14" s="11" t="n"/>
      <c r="N14" s="11" t="n"/>
      <c r="O14" s="11" t="n"/>
      <c r="P14" s="11" t="n"/>
      <c r="Q14" s="11" t="n"/>
      <c r="R14" s="11" t="n"/>
      <c r="S14" s="11" t="n"/>
      <c r="T14" s="11" t="n"/>
      <c r="U14" s="11" t="n"/>
      <c r="V14" s="11" t="n"/>
      <c r="W14" s="14" t="n"/>
    </row>
    <row r="15" ht="21.25" customHeight="1" s="200">
      <c r="A15" s="7" t="inlineStr">
        <is>
          <t xml:space="preserve">    非税收入返还专项经费</t>
        </is>
      </c>
      <c r="B15" s="8" t="inlineStr">
        <is>
          <t>复印机</t>
        </is>
      </c>
      <c r="C15" s="8" t="inlineStr">
        <is>
          <t>A020201 复印机</t>
        </is>
      </c>
      <c r="D15" s="8" t="inlineStr">
        <is>
          <t>台</t>
        </is>
      </c>
      <c r="E15" s="8" t="inlineStr">
        <is>
          <t>2</t>
        </is>
      </c>
      <c r="F15" s="97" t="n">
        <v>0.8</v>
      </c>
      <c r="G15" s="11" t="n">
        <v>0.8</v>
      </c>
      <c r="H15" s="11" t="n">
        <v>0.8</v>
      </c>
      <c r="I15" s="11" t="n">
        <v>0</v>
      </c>
      <c r="J15" s="11" t="n">
        <v>0</v>
      </c>
      <c r="K15" s="11" t="n">
        <v>0</v>
      </c>
      <c r="L15" s="11" t="n">
        <v>0.8</v>
      </c>
      <c r="M15" s="11" t="n"/>
      <c r="N15" s="11" t="n"/>
      <c r="O15" s="11" t="n"/>
      <c r="P15" s="11" t="n"/>
      <c r="Q15" s="11" t="n"/>
      <c r="R15" s="11" t="n"/>
      <c r="S15" s="11" t="n"/>
      <c r="T15" s="11" t="n"/>
      <c r="U15" s="11" t="n"/>
      <c r="V15" s="11" t="n"/>
      <c r="W15" s="14" t="n"/>
    </row>
    <row r="16" ht="21.25" customHeight="1" s="200">
      <c r="A16" s="7" t="inlineStr">
        <is>
          <t xml:space="preserve">    非税收入返还专项经费</t>
        </is>
      </c>
      <c r="B16" s="8" t="inlineStr">
        <is>
          <t>台式计算机</t>
        </is>
      </c>
      <c r="C16" s="8" t="inlineStr">
        <is>
          <t>A02010104 台式计算机</t>
        </is>
      </c>
      <c r="D16" s="8" t="inlineStr">
        <is>
          <t>台</t>
        </is>
      </c>
      <c r="E16" s="8" t="inlineStr">
        <is>
          <t>10</t>
        </is>
      </c>
      <c r="F16" s="97" t="n">
        <v>5</v>
      </c>
      <c r="G16" s="11" t="n">
        <v>5</v>
      </c>
      <c r="H16" s="11" t="n">
        <v>5</v>
      </c>
      <c r="I16" s="11" t="n">
        <v>0</v>
      </c>
      <c r="J16" s="11" t="n">
        <v>0</v>
      </c>
      <c r="K16" s="11" t="n">
        <v>0</v>
      </c>
      <c r="L16" s="11" t="n">
        <v>5</v>
      </c>
      <c r="M16" s="11" t="n"/>
      <c r="N16" s="11" t="n"/>
      <c r="O16" s="11" t="n"/>
      <c r="P16" s="11" t="n"/>
      <c r="Q16" s="11" t="n"/>
      <c r="R16" s="11" t="n"/>
      <c r="S16" s="11" t="n"/>
      <c r="T16" s="11" t="n"/>
      <c r="U16" s="11" t="n"/>
      <c r="V16" s="11" t="n"/>
      <c r="W16" s="14" t="n"/>
    </row>
    <row r="17" ht="21.25" customHeight="1" s="200">
      <c r="A17" s="7" t="inlineStr">
        <is>
          <t xml:space="preserve">  曲靖市图书馆</t>
        </is>
      </c>
      <c r="B17" s="14" t="n"/>
      <c r="C17" s="14" t="n"/>
      <c r="D17" s="14" t="n"/>
      <c r="E17" s="14" t="n"/>
      <c r="F17" s="11" t="n">
        <v>0</v>
      </c>
      <c r="G17" s="11" t="n">
        <v>78</v>
      </c>
      <c r="H17" s="11" t="n">
        <v>78</v>
      </c>
      <c r="I17" s="11" t="n">
        <v>78</v>
      </c>
      <c r="J17" s="11" t="n">
        <v>0</v>
      </c>
      <c r="K17" s="11" t="n">
        <v>0</v>
      </c>
      <c r="L17" s="11" t="n">
        <v>0</v>
      </c>
      <c r="M17" s="11" t="n"/>
      <c r="N17" s="11" t="n"/>
      <c r="O17" s="11" t="n"/>
      <c r="P17" s="11" t="n"/>
      <c r="Q17" s="11" t="n"/>
      <c r="R17" s="11" t="n"/>
      <c r="S17" s="11" t="n"/>
      <c r="T17" s="11" t="n"/>
      <c r="U17" s="11" t="n"/>
      <c r="V17" s="11" t="n"/>
      <c r="W17" s="14" t="n"/>
    </row>
    <row r="18" ht="21.25" customHeight="1" s="200">
      <c r="A18" s="7" t="inlineStr">
        <is>
          <t xml:space="preserve">    曲靖市图书馆新增藏书购置专项经费</t>
        </is>
      </c>
      <c r="B18" s="8" t="inlineStr">
        <is>
          <t>图书</t>
        </is>
      </c>
      <c r="C18" s="8" t="inlineStr">
        <is>
          <t>A05010103 百科全书</t>
        </is>
      </c>
      <c r="D18" s="8" t="inlineStr">
        <is>
          <t>批</t>
        </is>
      </c>
      <c r="E18" s="8" t="inlineStr">
        <is>
          <t>1</t>
        </is>
      </c>
      <c r="F18" s="97" t="n">
        <v>0</v>
      </c>
      <c r="G18" s="11" t="n">
        <v>60</v>
      </c>
      <c r="H18" s="11" t="n">
        <v>60</v>
      </c>
      <c r="I18" s="11" t="n">
        <v>60</v>
      </c>
      <c r="J18" s="11" t="n">
        <v>0</v>
      </c>
      <c r="K18" s="11" t="n">
        <v>0</v>
      </c>
      <c r="L18" s="11" t="n">
        <v>0</v>
      </c>
      <c r="M18" s="11" t="n"/>
      <c r="N18" s="11" t="n"/>
      <c r="O18" s="11" t="n"/>
      <c r="P18" s="11" t="n"/>
      <c r="Q18" s="11" t="n"/>
      <c r="R18" s="11" t="n"/>
      <c r="S18" s="11" t="n"/>
      <c r="T18" s="11" t="n"/>
      <c r="U18" s="11" t="n"/>
      <c r="V18" s="11" t="n"/>
      <c r="W18" s="14" t="n"/>
    </row>
    <row r="19" ht="21.25" customHeight="1" s="200">
      <c r="A19" s="7" t="inlineStr">
        <is>
          <t xml:space="preserve">    一般公用经费</t>
        </is>
      </c>
      <c r="B19" s="8" t="inlineStr">
        <is>
          <t>办公用品采购</t>
        </is>
      </c>
      <c r="C19" s="8" t="inlineStr">
        <is>
          <t>A09 办公消耗用品及类似物品</t>
        </is>
      </c>
      <c r="D19" s="8" t="inlineStr">
        <is>
          <t>批次</t>
        </is>
      </c>
      <c r="E19" s="8" t="inlineStr">
        <is>
          <t>1</t>
        </is>
      </c>
      <c r="F19" s="97" t="n">
        <v>0</v>
      </c>
      <c r="G19" s="11" t="n">
        <v>18</v>
      </c>
      <c r="H19" s="11" t="n">
        <v>18</v>
      </c>
      <c r="I19" s="11" t="n">
        <v>18</v>
      </c>
      <c r="J19" s="11" t="n">
        <v>0</v>
      </c>
      <c r="K19" s="11" t="n">
        <v>0</v>
      </c>
      <c r="L19" s="11" t="n">
        <v>0</v>
      </c>
      <c r="M19" s="11" t="n"/>
      <c r="N19" s="11" t="n"/>
      <c r="O19" s="11" t="n"/>
      <c r="P19" s="11" t="n"/>
      <c r="Q19" s="11" t="n"/>
      <c r="R19" s="11" t="n"/>
      <c r="S19" s="11" t="n"/>
      <c r="T19" s="11" t="n"/>
      <c r="U19" s="11" t="n"/>
      <c r="V19" s="11" t="n"/>
      <c r="W19" s="14" t="n"/>
    </row>
    <row r="20" ht="21.25" customHeight="1" s="200">
      <c r="A20" s="7" t="inlineStr">
        <is>
          <t xml:space="preserve">  曲靖市文物管理所</t>
        </is>
      </c>
      <c r="B20" s="14" t="n"/>
      <c r="C20" s="14" t="n"/>
      <c r="D20" s="14" t="n"/>
      <c r="E20" s="14" t="n"/>
      <c r="F20" s="11" t="n">
        <v>0</v>
      </c>
      <c r="G20" s="11" t="n">
        <v>8.9815</v>
      </c>
      <c r="H20" s="11" t="n">
        <v>8.9815</v>
      </c>
      <c r="I20" s="11" t="n">
        <v>8.9815</v>
      </c>
      <c r="J20" s="11" t="n">
        <v>0</v>
      </c>
      <c r="K20" s="11" t="n">
        <v>0</v>
      </c>
      <c r="L20" s="11" t="n">
        <v>0</v>
      </c>
      <c r="M20" s="11" t="n"/>
      <c r="N20" s="11" t="n"/>
      <c r="O20" s="11" t="n"/>
      <c r="P20" s="11" t="n"/>
      <c r="Q20" s="11" t="n"/>
      <c r="R20" s="11" t="n"/>
      <c r="S20" s="11" t="n"/>
      <c r="T20" s="11" t="n"/>
      <c r="U20" s="11" t="n"/>
      <c r="V20" s="11" t="n"/>
      <c r="W20" s="14" t="n"/>
    </row>
    <row r="21" ht="21.25" customHeight="1" s="200">
      <c r="A21" s="7" t="inlineStr">
        <is>
          <t xml:space="preserve">    市级文物保护单位“一项一策”消防设施配置专项经费</t>
        </is>
      </c>
      <c r="B21" s="8" t="inlineStr">
        <is>
          <t>曲靖市市级文物保护单位消防设施设备配置</t>
        </is>
      </c>
      <c r="C21" s="8" t="inlineStr">
        <is>
          <t>A032208 应急救援设备类</t>
        </is>
      </c>
      <c r="D21" s="8" t="inlineStr">
        <is>
          <t>项</t>
        </is>
      </c>
      <c r="E21" s="8" t="inlineStr">
        <is>
          <t>1</t>
        </is>
      </c>
      <c r="F21" s="97" t="n">
        <v>0</v>
      </c>
      <c r="G21" s="11" t="n">
        <v>8.9815</v>
      </c>
      <c r="H21" s="11" t="n">
        <v>8.9815</v>
      </c>
      <c r="I21" s="11" t="n">
        <v>8.9815</v>
      </c>
      <c r="J21" s="11" t="n">
        <v>0</v>
      </c>
      <c r="K21" s="11" t="n">
        <v>0</v>
      </c>
      <c r="L21" s="11" t="n">
        <v>0</v>
      </c>
      <c r="M21" s="11" t="n"/>
      <c r="N21" s="11" t="n"/>
      <c r="O21" s="11" t="n"/>
      <c r="P21" s="11" t="n"/>
      <c r="Q21" s="11" t="n"/>
      <c r="R21" s="11" t="n"/>
      <c r="S21" s="11" t="n"/>
      <c r="T21" s="11" t="n"/>
      <c r="U21" s="11" t="n"/>
      <c r="V21" s="11" t="n"/>
      <c r="W21" s="14" t="n"/>
    </row>
    <row r="22" ht="21.25" customHeight="1" s="200">
      <c r="A22" s="7" t="inlineStr">
        <is>
          <t xml:space="preserve">  曲靖市文化市场综合行政执法支队</t>
        </is>
      </c>
      <c r="B22" s="14" t="n"/>
      <c r="C22" s="14" t="n"/>
      <c r="D22" s="14" t="n"/>
      <c r="E22" s="14" t="n"/>
      <c r="F22" s="11" t="n">
        <v>0</v>
      </c>
      <c r="G22" s="11" t="n">
        <v>13</v>
      </c>
      <c r="H22" s="11" t="n">
        <v>13</v>
      </c>
      <c r="I22" s="11" t="n">
        <v>13</v>
      </c>
      <c r="J22" s="11" t="n">
        <v>0</v>
      </c>
      <c r="K22" s="11" t="n">
        <v>0</v>
      </c>
      <c r="L22" s="11" t="n">
        <v>0</v>
      </c>
      <c r="M22" s="11" t="n"/>
      <c r="N22" s="11" t="n"/>
      <c r="O22" s="11" t="n"/>
      <c r="P22" s="11" t="n"/>
      <c r="Q22" s="11" t="n"/>
      <c r="R22" s="11" t="n"/>
      <c r="S22" s="11" t="n"/>
      <c r="T22" s="11" t="n"/>
      <c r="U22" s="11" t="n"/>
      <c r="V22" s="11" t="n"/>
      <c r="W22" s="14" t="n"/>
    </row>
    <row r="23" ht="21.25" customHeight="1" s="200">
      <c r="A23" s="7" t="inlineStr">
        <is>
          <t xml:space="preserve">    文化市场综合行政执法专项资金</t>
        </is>
      </c>
      <c r="B23" s="8" t="inlineStr">
        <is>
          <t>办公设备购置</t>
        </is>
      </c>
      <c r="C23" s="8" t="inlineStr">
        <is>
          <t>A02010105 便携式计算机</t>
        </is>
      </c>
      <c r="D23" s="8" t="inlineStr">
        <is>
          <t>台</t>
        </is>
      </c>
      <c r="E23" s="8" t="inlineStr">
        <is>
          <t>5</t>
        </is>
      </c>
      <c r="F23" s="97" t="n">
        <v>0</v>
      </c>
      <c r="G23" s="11" t="n">
        <v>3</v>
      </c>
      <c r="H23" s="11" t="n">
        <v>3</v>
      </c>
      <c r="I23" s="11" t="n">
        <v>3</v>
      </c>
      <c r="J23" s="11" t="n">
        <v>0</v>
      </c>
      <c r="K23" s="11" t="n">
        <v>0</v>
      </c>
      <c r="L23" s="11" t="n">
        <v>0</v>
      </c>
      <c r="M23" s="11" t="n"/>
      <c r="N23" s="11" t="n"/>
      <c r="O23" s="11" t="n"/>
      <c r="P23" s="11" t="n"/>
      <c r="Q23" s="11" t="n"/>
      <c r="R23" s="11" t="n"/>
      <c r="S23" s="11" t="n"/>
      <c r="T23" s="11" t="n"/>
      <c r="U23" s="11" t="n"/>
      <c r="V23" s="11" t="n"/>
      <c r="W23" s="14" t="n"/>
    </row>
    <row r="24" ht="21.25" customHeight="1" s="200">
      <c r="A24" s="7" t="inlineStr">
        <is>
          <t xml:space="preserve">    文化市场综合行政执法专项资金</t>
        </is>
      </c>
      <c r="B24" s="8" t="inlineStr">
        <is>
          <t>办公设备购置</t>
        </is>
      </c>
      <c r="C24" s="8" t="inlineStr">
        <is>
          <t>A02010107 平板式微型计算机</t>
        </is>
      </c>
      <c r="D24" s="8" t="inlineStr">
        <is>
          <t>台</t>
        </is>
      </c>
      <c r="E24" s="8" t="inlineStr">
        <is>
          <t>5</t>
        </is>
      </c>
      <c r="F24" s="97" t="n">
        <v>0</v>
      </c>
      <c r="G24" s="11" t="n">
        <v>2</v>
      </c>
      <c r="H24" s="11" t="n">
        <v>2</v>
      </c>
      <c r="I24" s="11" t="n">
        <v>2</v>
      </c>
      <c r="J24" s="11" t="n">
        <v>0</v>
      </c>
      <c r="K24" s="11" t="n">
        <v>0</v>
      </c>
      <c r="L24" s="11" t="n">
        <v>0</v>
      </c>
      <c r="M24" s="11" t="n"/>
      <c r="N24" s="11" t="n"/>
      <c r="O24" s="11" t="n"/>
      <c r="P24" s="11" t="n"/>
      <c r="Q24" s="11" t="n"/>
      <c r="R24" s="11" t="n"/>
      <c r="S24" s="11" t="n"/>
      <c r="T24" s="11" t="n"/>
      <c r="U24" s="11" t="n"/>
      <c r="V24" s="11" t="n"/>
      <c r="W24" s="14" t="n"/>
    </row>
    <row r="25" ht="21.25" customHeight="1" s="200">
      <c r="A25" s="7" t="inlineStr">
        <is>
          <t xml:space="preserve">    文化市场综合行政执法专项资金</t>
        </is>
      </c>
      <c r="B25" s="8" t="inlineStr">
        <is>
          <t>办公设备购置</t>
        </is>
      </c>
      <c r="C25" s="8" t="inlineStr">
        <is>
          <t>A02010104 台式计算机</t>
        </is>
      </c>
      <c r="D25" s="8" t="inlineStr">
        <is>
          <t>套</t>
        </is>
      </c>
      <c r="E25" s="8" t="inlineStr">
        <is>
          <t>5</t>
        </is>
      </c>
      <c r="F25" s="97" t="n">
        <v>0</v>
      </c>
      <c r="G25" s="11" t="n">
        <v>3</v>
      </c>
      <c r="H25" s="11" t="n">
        <v>3</v>
      </c>
      <c r="I25" s="11" t="n">
        <v>3</v>
      </c>
      <c r="J25" s="11" t="n">
        <v>0</v>
      </c>
      <c r="K25" s="11" t="n">
        <v>0</v>
      </c>
      <c r="L25" s="11" t="n">
        <v>0</v>
      </c>
      <c r="M25" s="11" t="n"/>
      <c r="N25" s="11" t="n"/>
      <c r="O25" s="11" t="n"/>
      <c r="P25" s="11" t="n"/>
      <c r="Q25" s="11" t="n"/>
      <c r="R25" s="11" t="n"/>
      <c r="S25" s="11" t="n"/>
      <c r="T25" s="11" t="n"/>
      <c r="U25" s="11" t="n"/>
      <c r="V25" s="11" t="n"/>
      <c r="W25" s="14" t="n"/>
    </row>
    <row r="26" ht="21.25" customHeight="1" s="200">
      <c r="A26" s="7" t="inlineStr">
        <is>
          <t xml:space="preserve">    文化市场综合行政执法专项资金</t>
        </is>
      </c>
      <c r="B26" s="8" t="inlineStr">
        <is>
          <t>办公设备购置</t>
        </is>
      </c>
      <c r="C26" s="8" t="inlineStr">
        <is>
          <t>A090101 复印纸</t>
        </is>
      </c>
      <c r="D26" s="8" t="inlineStr">
        <is>
          <t>箱</t>
        </is>
      </c>
      <c r="E26" s="8" t="inlineStr">
        <is>
          <t>15</t>
        </is>
      </c>
      <c r="F26" s="97" t="n">
        <v>0</v>
      </c>
      <c r="G26" s="11" t="n">
        <v>0.3</v>
      </c>
      <c r="H26" s="11" t="n">
        <v>0.3</v>
      </c>
      <c r="I26" s="11" t="n">
        <v>0.3</v>
      </c>
      <c r="J26" s="11" t="n">
        <v>0</v>
      </c>
      <c r="K26" s="11" t="n">
        <v>0</v>
      </c>
      <c r="L26" s="11" t="n">
        <v>0</v>
      </c>
      <c r="M26" s="11" t="n"/>
      <c r="N26" s="11" t="n"/>
      <c r="O26" s="11" t="n"/>
      <c r="P26" s="11" t="n"/>
      <c r="Q26" s="11" t="n"/>
      <c r="R26" s="11" t="n"/>
      <c r="S26" s="11" t="n"/>
      <c r="T26" s="11" t="n"/>
      <c r="U26" s="11" t="n"/>
      <c r="V26" s="11" t="n"/>
      <c r="W26" s="14" t="n"/>
    </row>
    <row r="27" ht="21.25" customHeight="1" s="200">
      <c r="A27" s="7" t="inlineStr">
        <is>
          <t xml:space="preserve">    文化市场综合行政执法专项资金</t>
        </is>
      </c>
      <c r="B27" s="8" t="inlineStr">
        <is>
          <t>办公设备购置</t>
        </is>
      </c>
      <c r="C27" s="8" t="inlineStr">
        <is>
          <t>A0201060101 喷墨打印机</t>
        </is>
      </c>
      <c r="D27" s="8" t="inlineStr">
        <is>
          <t>台</t>
        </is>
      </c>
      <c r="E27" s="8" t="inlineStr">
        <is>
          <t>1</t>
        </is>
      </c>
      <c r="F27" s="97" t="n">
        <v>0</v>
      </c>
      <c r="G27" s="11" t="n">
        <v>0.5</v>
      </c>
      <c r="H27" s="11" t="n">
        <v>0.5</v>
      </c>
      <c r="I27" s="11" t="n">
        <v>0.5</v>
      </c>
      <c r="J27" s="11" t="n">
        <v>0</v>
      </c>
      <c r="K27" s="11" t="n">
        <v>0</v>
      </c>
      <c r="L27" s="11" t="n">
        <v>0</v>
      </c>
      <c r="M27" s="11" t="n"/>
      <c r="N27" s="11" t="n"/>
      <c r="O27" s="11" t="n"/>
      <c r="P27" s="11" t="n"/>
      <c r="Q27" s="11" t="n"/>
      <c r="R27" s="11" t="n"/>
      <c r="S27" s="11" t="n"/>
      <c r="T27" s="11" t="n"/>
      <c r="U27" s="11" t="n"/>
      <c r="V27" s="11" t="n"/>
      <c r="W27" s="14" t="n"/>
    </row>
    <row r="28" ht="21.25" customHeight="1" s="200">
      <c r="A28" s="7" t="inlineStr">
        <is>
          <t xml:space="preserve">    文化市场综合行政执法专项资金</t>
        </is>
      </c>
      <c r="B28" s="8" t="inlineStr">
        <is>
          <t>办公设备购置</t>
        </is>
      </c>
      <c r="C28" s="8" t="inlineStr">
        <is>
          <t>A0201060102 激光打印机</t>
        </is>
      </c>
      <c r="D28" s="8" t="inlineStr">
        <is>
          <t>台</t>
        </is>
      </c>
      <c r="E28" s="8" t="inlineStr">
        <is>
          <t>1</t>
        </is>
      </c>
      <c r="F28" s="97" t="n">
        <v>0</v>
      </c>
      <c r="G28" s="11" t="n">
        <v>0.5</v>
      </c>
      <c r="H28" s="11" t="n">
        <v>0.5</v>
      </c>
      <c r="I28" s="11" t="n">
        <v>0.5</v>
      </c>
      <c r="J28" s="11" t="n">
        <v>0</v>
      </c>
      <c r="K28" s="11" t="n">
        <v>0</v>
      </c>
      <c r="L28" s="11" t="n">
        <v>0</v>
      </c>
      <c r="M28" s="11" t="n"/>
      <c r="N28" s="11" t="n"/>
      <c r="O28" s="11" t="n"/>
      <c r="P28" s="11" t="n"/>
      <c r="Q28" s="11" t="n"/>
      <c r="R28" s="11" t="n"/>
      <c r="S28" s="11" t="n"/>
      <c r="T28" s="11" t="n"/>
      <c r="U28" s="11" t="n"/>
      <c r="V28" s="11" t="n"/>
      <c r="W28" s="14" t="n"/>
    </row>
    <row r="29" ht="21.25" customHeight="1" s="200">
      <c r="A29" s="7" t="inlineStr">
        <is>
          <t xml:space="preserve">    文化市场综合行政执法专项资金</t>
        </is>
      </c>
      <c r="B29" s="8" t="inlineStr">
        <is>
          <t>办公设备购置</t>
        </is>
      </c>
      <c r="C29" s="8" t="inlineStr">
        <is>
          <t>A02010508 移动存储设备</t>
        </is>
      </c>
      <c r="D29" s="8" t="inlineStr">
        <is>
          <t>个</t>
        </is>
      </c>
      <c r="E29" s="8" t="inlineStr">
        <is>
          <t>5</t>
        </is>
      </c>
      <c r="F29" s="97" t="n">
        <v>0</v>
      </c>
      <c r="G29" s="11" t="n">
        <v>0.2</v>
      </c>
      <c r="H29" s="11" t="n">
        <v>0.2</v>
      </c>
      <c r="I29" s="11" t="n">
        <v>0.2</v>
      </c>
      <c r="J29" s="11" t="n">
        <v>0</v>
      </c>
      <c r="K29" s="11" t="n">
        <v>0</v>
      </c>
      <c r="L29" s="11" t="n">
        <v>0</v>
      </c>
      <c r="M29" s="11" t="n"/>
      <c r="N29" s="11" t="n"/>
      <c r="O29" s="11" t="n"/>
      <c r="P29" s="11" t="n"/>
      <c r="Q29" s="11" t="n"/>
      <c r="R29" s="11" t="n"/>
      <c r="S29" s="11" t="n"/>
      <c r="T29" s="11" t="n"/>
      <c r="U29" s="11" t="n"/>
      <c r="V29" s="11" t="n"/>
      <c r="W29" s="14" t="n"/>
    </row>
    <row r="30" ht="21.25" customHeight="1" s="200">
      <c r="A30" s="7" t="inlineStr">
        <is>
          <t xml:space="preserve">    文化市场综合行政执法专项资金</t>
        </is>
      </c>
      <c r="B30" s="8" t="inlineStr">
        <is>
          <t>办公设备购置</t>
        </is>
      </c>
      <c r="C30" s="8" t="inlineStr">
        <is>
          <t>A020201 复印机</t>
        </is>
      </c>
      <c r="D30" s="8" t="inlineStr">
        <is>
          <t>台</t>
        </is>
      </c>
      <c r="E30" s="8" t="inlineStr">
        <is>
          <t>1</t>
        </is>
      </c>
      <c r="F30" s="97" t="n">
        <v>0</v>
      </c>
      <c r="G30" s="11" t="n">
        <v>3.5</v>
      </c>
      <c r="H30" s="11" t="n">
        <v>3.5</v>
      </c>
      <c r="I30" s="11" t="n">
        <v>3.5</v>
      </c>
      <c r="J30" s="11" t="n">
        <v>0</v>
      </c>
      <c r="K30" s="11" t="n">
        <v>0</v>
      </c>
      <c r="L30" s="11" t="n">
        <v>0</v>
      </c>
      <c r="M30" s="11" t="n"/>
      <c r="N30" s="11" t="n"/>
      <c r="O30" s="11" t="n"/>
      <c r="P30" s="11" t="n"/>
      <c r="Q30" s="11" t="n"/>
      <c r="R30" s="11" t="n"/>
      <c r="S30" s="11" t="n"/>
      <c r="T30" s="11" t="n"/>
      <c r="U30" s="11" t="n"/>
      <c r="V30" s="11" t="n"/>
      <c r="W30" s="14" t="n"/>
    </row>
    <row r="31" ht="21.25" customHeight="1" s="200">
      <c r="A31" s="98" t="inlineStr">
        <is>
          <t>合  计</t>
        </is>
      </c>
      <c r="B31" s="85" t="n"/>
      <c r="C31" s="85" t="n"/>
      <c r="D31" s="85" t="n"/>
      <c r="E31" s="86" t="n"/>
      <c r="F31" s="11" t="n">
        <v>5.8</v>
      </c>
      <c r="G31" s="11" t="n">
        <v>110.7815</v>
      </c>
      <c r="H31" s="11" t="n">
        <v>110.7815</v>
      </c>
      <c r="I31" s="11" t="n">
        <v>104.9815</v>
      </c>
      <c r="J31" s="11" t="n">
        <v>0</v>
      </c>
      <c r="K31" s="11" t="n">
        <v>0</v>
      </c>
      <c r="L31" s="11" t="n">
        <v>5.8</v>
      </c>
      <c r="M31" s="11" t="n"/>
      <c r="N31" s="11" t="n"/>
      <c r="O31" s="11" t="n"/>
      <c r="P31" s="11" t="n"/>
      <c r="Q31" s="11" t="n"/>
      <c r="R31" s="11" t="n"/>
      <c r="S31" s="11" t="n"/>
      <c r="T31" s="11" t="n"/>
      <c r="U31" s="11" t="n"/>
      <c r="V31" s="11" t="n"/>
      <c r="W31" s="11" t="n"/>
    </row>
  </sheetData>
  <mergeCells count="17">
    <mergeCell ref="D4:D6"/>
    <mergeCell ref="G5:G6"/>
    <mergeCell ref="H5:N5"/>
    <mergeCell ref="O5:O6"/>
    <mergeCell ref="P5:P6"/>
    <mergeCell ref="A4:A6"/>
    <mergeCell ref="Q5:Q6"/>
    <mergeCell ref="G4:W4"/>
    <mergeCell ref="B4:B6"/>
    <mergeCell ref="V3:W3"/>
    <mergeCell ref="E4:E6"/>
    <mergeCell ref="R5:W5"/>
    <mergeCell ref="A31:E31"/>
    <mergeCell ref="A3:F3"/>
    <mergeCell ref="A2:W2"/>
    <mergeCell ref="C4:C6"/>
    <mergeCell ref="F4:F6"/>
  </mergeCells>
  <printOptions horizontalCentered="1"/>
  <pageMargins left="0.385416666666667" right="0.385416666666667" top="0.510416666666667" bottom="0.510416666666667" header="0.3125" footer="0.3125"/>
  <pageSetup orientation="landscape" paperSize="9" scale="48" useFirstPageNumber="1"/>
</worksheet>
</file>

<file path=xl/worksheets/sheet13.xml><?xml version="1.0" encoding="utf-8"?>
<worksheet xmlns="http://schemas.openxmlformats.org/spreadsheetml/2006/main">
  <sheetPr>
    <outlinePr summaryBelow="0" summaryRight="0"/>
    <pageSetUpPr fitToPage="1"/>
  </sheetPr>
  <dimension ref="A1:Y12"/>
  <sheetViews>
    <sheetView workbookViewId="0">
      <selection activeCell="F16" sqref="F16"/>
    </sheetView>
  </sheetViews>
  <sheetFormatPr baseColWidth="8" defaultColWidth="10.6666666666667" defaultRowHeight="14.25" customHeight="1"/>
  <cols>
    <col width="10.6666666666667" customWidth="1" style="50" min="1" max="7"/>
    <col width="14" customWidth="1" style="51" min="8" max="8"/>
    <col width="11.6666666666667" customWidth="1" style="51" min="9" max="13"/>
    <col width="12.6666666666667" customWidth="1" style="52" min="14" max="14"/>
    <col width="10.6666666666667" customWidth="1" style="51" min="15" max="16"/>
    <col width="11.6666666666667" customWidth="1" style="51" min="17" max="18"/>
    <col width="10.6666666666667" customWidth="1" style="52" min="19" max="19"/>
    <col width="10.6666666666667" customWidth="1" style="51" min="20" max="21"/>
    <col width="14.7777777777778" customWidth="1" style="51" min="22" max="23"/>
    <col width="10.6666666666667" customWidth="1" style="52" min="24" max="24"/>
    <col width="12.1111111111111" customWidth="1" style="51" min="25" max="25"/>
    <col width="10.6666666666667" customWidth="1" style="53" min="26" max="16384"/>
  </cols>
  <sheetData>
    <row r="1" ht="13.5" customHeight="1" s="200">
      <c r="A1" s="51" t="n"/>
      <c r="B1" s="51" t="n"/>
      <c r="C1" s="51" t="n"/>
      <c r="D1" s="51" t="n"/>
      <c r="E1" s="51" t="n"/>
      <c r="F1" s="51" t="n"/>
      <c r="G1" s="51" t="n"/>
      <c r="H1" s="54" t="n"/>
      <c r="I1" s="54" t="n"/>
      <c r="J1" s="54" t="n"/>
      <c r="K1" s="54" t="n"/>
      <c r="L1" s="54" t="n"/>
      <c r="M1" s="54" t="n"/>
      <c r="N1" s="74" t="n"/>
      <c r="O1" s="54" t="n"/>
      <c r="P1" s="54" t="n"/>
      <c r="Q1" s="54" t="n"/>
      <c r="R1" s="54" t="n"/>
      <c r="S1" s="79" t="n"/>
      <c r="T1" s="54" t="n"/>
      <c r="U1" s="54" t="n"/>
      <c r="V1" s="54" t="n"/>
      <c r="W1" s="54" t="n"/>
      <c r="X1" s="80" t="n"/>
      <c r="Y1" s="88" t="n"/>
    </row>
    <row r="2" ht="45" customFormat="1" customHeight="1" s="48">
      <c r="A2" s="55" t="inlineStr">
        <is>
          <t>13.政府购买服务预算表</t>
        </is>
      </c>
    </row>
    <row r="3" ht="26.25" customFormat="1" customHeight="1" s="49">
      <c r="A3" s="56" t="inlineStr">
        <is>
          <t>单位名称：</t>
        </is>
      </c>
      <c r="E3" s="57" t="n"/>
      <c r="F3" s="57" t="n"/>
      <c r="G3" s="57" t="n"/>
      <c r="H3" s="58" t="n"/>
      <c r="I3" s="58" t="n"/>
      <c r="J3" s="58" t="n"/>
      <c r="K3" s="58" t="n"/>
      <c r="L3" s="58" t="n"/>
      <c r="M3" s="58" t="n"/>
      <c r="N3" s="75" t="n"/>
      <c r="O3" s="58" t="n"/>
      <c r="P3" s="58" t="n"/>
      <c r="Q3" s="58" t="n"/>
      <c r="R3" s="58" t="n"/>
      <c r="S3" s="81" t="n"/>
      <c r="T3" s="58" t="n"/>
      <c r="U3" s="58" t="n"/>
      <c r="V3" s="58" t="n"/>
      <c r="W3" s="58" t="n"/>
      <c r="X3" s="82" t="inlineStr">
        <is>
          <t>单位：万元</t>
        </is>
      </c>
    </row>
    <row r="4" ht="15.75" customHeight="1" s="200">
      <c r="A4" s="59" t="inlineStr">
        <is>
          <t>预算项目</t>
        </is>
      </c>
      <c r="B4" s="60" t="inlineStr">
        <is>
          <t>政府购买服务项目</t>
        </is>
      </c>
      <c r="C4" s="61" t="inlineStr">
        <is>
          <t>政府购买服务指导性目录代码</t>
        </is>
      </c>
      <c r="D4" s="61" t="inlineStr">
        <is>
          <t>基本支出/项目支出</t>
        </is>
      </c>
      <c r="E4" s="61" t="inlineStr">
        <is>
          <t>所属服务类别</t>
        </is>
      </c>
      <c r="F4" s="61" t="inlineStr">
        <is>
          <t>所属服务领域</t>
        </is>
      </c>
      <c r="G4" s="61" t="inlineStr">
        <is>
          <t>购买内容简述</t>
        </is>
      </c>
      <c r="H4" s="62" t="inlineStr">
        <is>
          <t>资金来源</t>
        </is>
      </c>
      <c r="I4" s="37" t="n"/>
      <c r="J4" s="37" t="n"/>
      <c r="K4" s="37" t="n"/>
      <c r="L4" s="37" t="n"/>
      <c r="M4" s="37" t="n"/>
      <c r="N4" s="37" t="n"/>
      <c r="O4" s="37" t="n"/>
      <c r="P4" s="37" t="n"/>
      <c r="Q4" s="37" t="n"/>
      <c r="R4" s="37" t="n"/>
      <c r="S4" s="37" t="n"/>
      <c r="T4" s="37" t="n"/>
      <c r="U4" s="37" t="n"/>
      <c r="V4" s="37" t="n"/>
      <c r="W4" s="37" t="n"/>
      <c r="X4" s="37" t="n"/>
      <c r="Y4" s="73" t="n"/>
    </row>
    <row r="5" ht="17.25" customHeight="1" s="200">
      <c r="A5" s="28" t="n"/>
      <c r="B5" s="63" t="n"/>
      <c r="C5" s="28" t="n"/>
      <c r="D5" s="28" t="n"/>
      <c r="E5" s="28" t="n"/>
      <c r="F5" s="28" t="n"/>
      <c r="G5" s="28" t="n"/>
      <c r="H5" s="64" t="inlineStr">
        <is>
          <t>合计</t>
        </is>
      </c>
      <c r="I5" s="64" t="inlineStr">
        <is>
          <t>一般公共预算</t>
        </is>
      </c>
      <c r="J5" s="76" t="n"/>
      <c r="K5" s="76" t="n"/>
      <c r="L5" s="76" t="n"/>
      <c r="M5" s="76" t="n"/>
      <c r="N5" s="76" t="n"/>
      <c r="O5" s="76" t="n"/>
      <c r="P5" s="77" t="n"/>
      <c r="Q5" s="83" t="inlineStr">
        <is>
          <t>政府性
基金</t>
        </is>
      </c>
      <c r="R5" s="83" t="inlineStr">
        <is>
          <t>国有资本经营收益</t>
        </is>
      </c>
      <c r="S5" s="84" t="inlineStr">
        <is>
          <t>财政专户管理的收入</t>
        </is>
      </c>
      <c r="T5" s="83" t="inlineStr">
        <is>
          <t>单位自筹</t>
        </is>
      </c>
      <c r="U5" s="85" t="n"/>
      <c r="V5" s="85" t="n"/>
      <c r="W5" s="85" t="n"/>
      <c r="X5" s="85" t="n"/>
      <c r="Y5" s="86" t="n"/>
    </row>
    <row r="6" ht="54" customHeight="1" s="200">
      <c r="A6" s="30" t="n"/>
      <c r="B6" s="63" t="n"/>
      <c r="C6" s="28" t="n"/>
      <c r="D6" s="28" t="n"/>
      <c r="E6" s="28" t="n"/>
      <c r="F6" s="28" t="n"/>
      <c r="G6" s="28" t="n"/>
      <c r="H6" s="65" t="n"/>
      <c r="I6" s="64" t="inlineStr">
        <is>
          <t>小计</t>
        </is>
      </c>
      <c r="J6" s="64" t="inlineStr">
        <is>
          <t>本级财力</t>
        </is>
      </c>
      <c r="K6" s="64" t="inlineStr">
        <is>
          <t>专项收入</t>
        </is>
      </c>
      <c r="L6" s="64" t="inlineStr">
        <is>
          <t>执法办案
补助</t>
        </is>
      </c>
      <c r="M6" s="64" t="inlineStr">
        <is>
          <t>收费成本
补偿</t>
        </is>
      </c>
      <c r="N6" s="78" t="inlineStr">
        <is>
          <t>国有资源（资产）有偿使用收入</t>
        </is>
      </c>
      <c r="O6" s="64" t="inlineStr">
        <is>
          <t>上级补助</t>
        </is>
      </c>
      <c r="P6" s="64" t="inlineStr">
        <is>
          <t>上年结转</t>
        </is>
      </c>
      <c r="Q6" s="86" t="n"/>
      <c r="R6" s="86" t="n"/>
      <c r="S6" s="87" t="n"/>
      <c r="T6" s="83" t="inlineStr">
        <is>
          <t>小计</t>
        </is>
      </c>
      <c r="U6" s="83" t="inlineStr">
        <is>
          <t>事业收入</t>
        </is>
      </c>
      <c r="V6" s="83" t="inlineStr">
        <is>
          <t>事业单位
经营收入</t>
        </is>
      </c>
      <c r="W6" s="83" t="inlineStr">
        <is>
          <t>上级补助收入</t>
        </is>
      </c>
      <c r="X6" s="68" t="inlineStr">
        <is>
          <t>附属单位上缴收入</t>
        </is>
      </c>
      <c r="Y6" s="83" t="inlineStr">
        <is>
          <t>其他收入</t>
        </is>
      </c>
    </row>
    <row r="7" ht="17.25" customHeight="1" s="200">
      <c r="A7" s="66" t="n">
        <v>1</v>
      </c>
      <c r="B7" s="67" t="n">
        <v>2</v>
      </c>
      <c r="C7" s="67" t="n">
        <v>3</v>
      </c>
      <c r="D7" s="67" t="n">
        <v>4</v>
      </c>
      <c r="E7" s="67" t="n">
        <v>5</v>
      </c>
      <c r="F7" s="67" t="n">
        <v>6</v>
      </c>
      <c r="G7" s="67" t="n">
        <v>7</v>
      </c>
      <c r="H7" s="68" t="n">
        <v>5</v>
      </c>
      <c r="I7" s="68" t="n">
        <v>6</v>
      </c>
      <c r="J7" s="68" t="n">
        <v>7</v>
      </c>
      <c r="K7" s="68" t="n">
        <v>8</v>
      </c>
      <c r="L7" s="68" t="n">
        <v>9</v>
      </c>
      <c r="M7" s="68" t="n">
        <v>10</v>
      </c>
      <c r="N7" s="68" t="n">
        <v>11</v>
      </c>
      <c r="O7" s="68" t="n">
        <v>12</v>
      </c>
      <c r="P7" s="68" t="n">
        <v>13</v>
      </c>
      <c r="Q7" s="68" t="n">
        <v>14</v>
      </c>
      <c r="R7" s="68" t="n">
        <v>15</v>
      </c>
      <c r="S7" s="68" t="n">
        <v>16</v>
      </c>
      <c r="T7" s="68" t="n">
        <v>17</v>
      </c>
      <c r="U7" s="68" t="n">
        <v>18</v>
      </c>
      <c r="V7" s="68" t="n">
        <v>19</v>
      </c>
      <c r="W7" s="68" t="n">
        <v>20</v>
      </c>
      <c r="X7" s="68" t="n">
        <v>21</v>
      </c>
      <c r="Y7" s="68" t="n">
        <v>22</v>
      </c>
    </row>
    <row r="8" ht="18.75" customHeight="1" s="200">
      <c r="A8" s="69" t="inlineStr"/>
      <c r="B8" s="69" t="n"/>
      <c r="C8" s="69" t="n"/>
      <c r="D8" s="69" t="n"/>
      <c r="E8" s="69" t="n"/>
      <c r="F8" s="69" t="n"/>
      <c r="G8" s="69" t="n"/>
      <c r="H8" s="70" t="inlineStr"/>
      <c r="I8" s="70" t="inlineStr"/>
      <c r="J8" s="70" t="inlineStr"/>
      <c r="K8" s="70" t="inlineStr"/>
      <c r="L8" s="70" t="inlineStr"/>
      <c r="M8" s="70" t="inlineStr"/>
      <c r="N8" s="70" t="inlineStr"/>
      <c r="O8" s="70" t="inlineStr"/>
      <c r="P8" s="70" t="n"/>
      <c r="Q8" s="70" t="inlineStr"/>
      <c r="R8" s="70" t="inlineStr"/>
      <c r="S8" s="70" t="inlineStr"/>
      <c r="T8" s="70" t="inlineStr"/>
      <c r="U8" s="70" t="inlineStr"/>
      <c r="V8" s="70" t="inlineStr"/>
      <c r="W8" s="70" t="inlineStr"/>
      <c r="X8" s="70" t="inlineStr"/>
      <c r="Y8" s="70" t="inlineStr"/>
    </row>
    <row r="9" ht="18.75" customHeight="1" s="200">
      <c r="A9" s="70" t="inlineStr"/>
      <c r="B9" s="71" t="inlineStr"/>
      <c r="C9" s="71" t="inlineStr"/>
      <c r="D9" s="71" t="inlineStr"/>
      <c r="E9" s="71" t="inlineStr"/>
      <c r="F9" s="71" t="inlineStr"/>
      <c r="G9" s="71" t="inlineStr"/>
      <c r="H9" s="70" t="inlineStr"/>
      <c r="I9" s="70" t="inlineStr"/>
      <c r="J9" s="70" t="inlineStr"/>
      <c r="K9" s="70" t="inlineStr"/>
      <c r="L9" s="70" t="inlineStr"/>
      <c r="M9" s="70" t="inlineStr"/>
      <c r="N9" s="70" t="inlineStr"/>
      <c r="O9" s="70" t="inlineStr"/>
      <c r="P9" s="70" t="n"/>
      <c r="Q9" s="70" t="inlineStr"/>
      <c r="R9" s="70" t="inlineStr"/>
      <c r="S9" s="70" t="inlineStr"/>
      <c r="T9" s="70" t="inlineStr"/>
      <c r="U9" s="70" t="inlineStr"/>
      <c r="V9" s="70" t="inlineStr"/>
      <c r="W9" s="70" t="inlineStr"/>
      <c r="X9" s="70" t="inlineStr"/>
      <c r="Y9" s="70" t="inlineStr"/>
    </row>
    <row r="10" ht="18.75" customHeight="1" s="200">
      <c r="A10" s="72" t="inlineStr">
        <is>
          <t>合  计</t>
        </is>
      </c>
      <c r="B10" s="37" t="n"/>
      <c r="C10" s="37" t="n"/>
      <c r="D10" s="37" t="n"/>
      <c r="E10" s="37" t="n"/>
      <c r="F10" s="37" t="n"/>
      <c r="G10" s="73" t="n"/>
      <c r="H10" s="70" t="inlineStr"/>
      <c r="I10" s="70" t="inlineStr"/>
      <c r="J10" s="70" t="inlineStr"/>
      <c r="K10" s="70" t="inlineStr"/>
      <c r="L10" s="70" t="inlineStr"/>
      <c r="M10" s="70" t="inlineStr"/>
      <c r="N10" s="70" t="inlineStr"/>
      <c r="O10" s="70" t="inlineStr"/>
      <c r="P10" s="70" t="n"/>
      <c r="Q10" s="70" t="inlineStr"/>
      <c r="R10" s="70" t="inlineStr"/>
      <c r="S10" s="70" t="inlineStr"/>
      <c r="T10" s="70" t="inlineStr"/>
      <c r="U10" s="70" t="inlineStr"/>
      <c r="V10" s="70" t="inlineStr"/>
      <c r="W10" s="70" t="inlineStr"/>
      <c r="X10" s="70" t="inlineStr"/>
      <c r="Y10" s="70" t="inlineStr"/>
    </row>
    <row r="11" ht="11.25" customHeight="1" s="200"/>
    <row r="12" s="200">
      <c r="A12" s="50" t="inlineStr">
        <is>
          <t>无政府购买服务</t>
        </is>
      </c>
    </row>
  </sheetData>
  <mergeCells count="18">
    <mergeCell ref="D4:D6"/>
    <mergeCell ref="S5:S6"/>
    <mergeCell ref="T5:Y5"/>
    <mergeCell ref="A2:Y2"/>
    <mergeCell ref="A4:A6"/>
    <mergeCell ref="H5:H6"/>
    <mergeCell ref="B4:B6"/>
    <mergeCell ref="Q5:Q6"/>
    <mergeCell ref="R5:R6"/>
    <mergeCell ref="A10:G10"/>
    <mergeCell ref="F4:F6"/>
    <mergeCell ref="A3:D3"/>
    <mergeCell ref="E4:E6"/>
    <mergeCell ref="H4:Y4"/>
    <mergeCell ref="I5:P5"/>
    <mergeCell ref="X3:Y3"/>
    <mergeCell ref="C4:C6"/>
    <mergeCell ref="G4:G6"/>
  </mergeCells>
  <pageMargins left="0.566666666666667" right="0.566666666666667" top="0.591666666666667" bottom="0.591666666666667" header="0.25" footer="0.25"/>
  <pageSetup orientation="landscape" paperSize="9" scale="56" useFirstPageNumber="1"/>
</worksheet>
</file>

<file path=xl/worksheets/sheet14.xml><?xml version="1.0" encoding="utf-8"?>
<worksheet xmlns="http://schemas.openxmlformats.org/spreadsheetml/2006/main">
  <sheetPr>
    <outlinePr summaryBelow="0" summaryRight="0"/>
    <pageSetUpPr fitToPage="1"/>
  </sheetPr>
  <dimension ref="A1:N12"/>
  <sheetViews>
    <sheetView workbookViewId="0">
      <selection activeCell="G11" sqref="G11"/>
    </sheetView>
  </sheetViews>
  <sheetFormatPr baseColWidth="8" defaultColWidth="10.6666666666667" defaultRowHeight="14.25" customHeight="1"/>
  <cols>
    <col width="44" customWidth="1" style="32" min="1" max="1"/>
    <col width="22.7777777777778" customWidth="1" style="32" min="2" max="2"/>
    <col width="24.7777777777778" customWidth="1" style="32" min="3" max="3"/>
    <col width="15.6666666666667" customWidth="1" style="32" min="4" max="4"/>
    <col width="24.4444444444444" customWidth="1" style="32" min="5" max="5"/>
    <col width="23.3333333333333" customWidth="1" style="32" min="6" max="6"/>
    <col width="20.1111111111111" customWidth="1" style="32" min="7" max="7"/>
    <col width="12" customWidth="1" style="32" min="8" max="8"/>
    <col width="21" customWidth="1" style="32" min="9" max="9"/>
    <col width="22.1111111111111" customWidth="1" style="32" min="10" max="10"/>
    <col width="19.6666666666667" customWidth="1" style="32" min="11" max="11"/>
    <col width="22.1111111111111" customWidth="1" style="32" min="12" max="12"/>
    <col width="21.6666666666667" customWidth="1" style="32" min="13" max="13"/>
    <col width="12" customWidth="1" style="32" min="14" max="14"/>
    <col width="10.6666666666667" customWidth="1" style="21" min="15" max="16384"/>
  </cols>
  <sheetData>
    <row r="1" ht="13.75" customHeight="1" s="200">
      <c r="D1" s="33" t="n"/>
      <c r="N1" s="17" t="n"/>
    </row>
    <row r="2" ht="35.5" customHeight="1" s="200">
      <c r="A2" s="34" t="inlineStr">
        <is>
          <t>14.市对下转移支付预算表</t>
        </is>
      </c>
    </row>
    <row r="3" ht="24" customFormat="1" customHeight="1" s="20">
      <c r="A3" s="35" t="inlineStr">
        <is>
          <t>单位名称：曲靖市文化和旅游局</t>
        </is>
      </c>
      <c r="J3" s="46" t="n"/>
      <c r="K3" s="46" t="n"/>
      <c r="L3" s="46" t="n"/>
      <c r="M3" s="46" t="n"/>
      <c r="N3" s="47" t="inlineStr">
        <is>
          <t>单位：万元</t>
        </is>
      </c>
    </row>
    <row r="4" ht="19.5" customHeight="1" s="200">
      <c r="A4" s="19" t="inlineStr">
        <is>
          <t>单位名称（项目）</t>
        </is>
      </c>
      <c r="B4" s="36" t="inlineStr">
        <is>
          <t>资金来源</t>
        </is>
      </c>
      <c r="C4" s="37" t="n"/>
      <c r="D4" s="37" t="n"/>
      <c r="E4" s="36" t="inlineStr">
        <is>
          <t>地区</t>
        </is>
      </c>
      <c r="F4" s="37" t="n"/>
      <c r="G4" s="37" t="n"/>
      <c r="H4" s="37" t="n"/>
      <c r="I4" s="37" t="n"/>
      <c r="J4" s="37" t="n"/>
      <c r="K4" s="37" t="n"/>
      <c r="L4" s="37" t="n"/>
      <c r="M4" s="37" t="n"/>
      <c r="N4" s="37" t="n"/>
    </row>
    <row r="5" ht="40.75" customHeight="1" s="200">
      <c r="A5" s="30" t="n"/>
      <c r="B5" s="38" t="inlineStr">
        <is>
          <t>合计</t>
        </is>
      </c>
      <c r="C5" s="39" t="inlineStr">
        <is>
          <t>一般公共预算</t>
        </is>
      </c>
      <c r="D5" s="40" t="inlineStr">
        <is>
          <t>政府性基金</t>
        </is>
      </c>
      <c r="E5" s="25" t="inlineStr">
        <is>
          <t>麒麟区</t>
        </is>
      </c>
      <c r="F5" s="25" t="inlineStr">
        <is>
          <t>沾益区</t>
        </is>
      </c>
      <c r="G5" s="25" t="inlineStr">
        <is>
          <t>马龙区</t>
        </is>
      </c>
      <c r="H5" s="25" t="inlineStr">
        <is>
          <t>宣威市</t>
        </is>
      </c>
      <c r="I5" s="25" t="inlineStr">
        <is>
          <t>富源县</t>
        </is>
      </c>
      <c r="J5" s="25" t="inlineStr">
        <is>
          <t>罗平县</t>
        </is>
      </c>
      <c r="K5" s="25" t="inlineStr">
        <is>
          <t>师宗县</t>
        </is>
      </c>
      <c r="L5" s="25" t="inlineStr">
        <is>
          <t>陆良县</t>
        </is>
      </c>
      <c r="M5" s="25" t="inlineStr">
        <is>
          <t>会泽县</t>
        </is>
      </c>
      <c r="N5" s="25" t="inlineStr">
        <is>
          <t>开发区</t>
        </is>
      </c>
    </row>
    <row r="6" ht="19.5" customHeight="1" s="200">
      <c r="A6" s="19" t="n">
        <v>1</v>
      </c>
      <c r="B6" s="19" t="n">
        <v>2</v>
      </c>
      <c r="C6" s="19" t="n">
        <v>3</v>
      </c>
      <c r="D6" s="41" t="n">
        <v>4</v>
      </c>
      <c r="E6" s="19" t="n">
        <v>5</v>
      </c>
      <c r="F6" s="19" t="n">
        <v>6</v>
      </c>
      <c r="G6" s="19" t="n">
        <v>7</v>
      </c>
      <c r="H6" s="41" t="n">
        <v>8</v>
      </c>
      <c r="I6" s="19" t="n">
        <v>9</v>
      </c>
      <c r="J6" s="19" t="n">
        <v>10</v>
      </c>
      <c r="K6" s="19" t="n">
        <v>11</v>
      </c>
      <c r="L6" s="41" t="n">
        <v>12</v>
      </c>
      <c r="M6" s="19" t="n">
        <v>13</v>
      </c>
      <c r="N6" s="19" t="n">
        <v>14</v>
      </c>
    </row>
    <row r="7" ht="18.75" customHeight="1" s="200">
      <c r="A7" s="26" t="inlineStr">
        <is>
          <t>曲靖市文化和旅游局</t>
        </is>
      </c>
      <c r="B7" s="42" t="n">
        <v>880.7</v>
      </c>
      <c r="C7" s="42" t="n">
        <v>880.7</v>
      </c>
      <c r="D7" s="43" t="n">
        <v>0</v>
      </c>
      <c r="E7" s="42" t="n">
        <v>110.3</v>
      </c>
      <c r="F7" s="42" t="n">
        <v>115</v>
      </c>
      <c r="G7" s="42" t="n">
        <v>90</v>
      </c>
      <c r="H7" s="43" t="n">
        <v>0</v>
      </c>
      <c r="I7" s="42" t="n">
        <v>100</v>
      </c>
      <c r="J7" s="42" t="n">
        <v>105.5</v>
      </c>
      <c r="K7" s="42" t="n">
        <v>90</v>
      </c>
      <c r="L7" s="43" t="n">
        <v>100.5</v>
      </c>
      <c r="M7" s="42" t="n">
        <v>164.7</v>
      </c>
      <c r="N7" s="42" t="n">
        <v>0</v>
      </c>
    </row>
    <row r="8" ht="18.75" customHeight="1" s="200">
      <c r="A8" s="26" t="inlineStr">
        <is>
          <t xml:space="preserve">  曲靖市文化和旅游局</t>
        </is>
      </c>
      <c r="B8" s="42" t="n">
        <v>880.7</v>
      </c>
      <c r="C8" s="42" t="n">
        <v>880.7</v>
      </c>
      <c r="D8" s="43" t="n">
        <v>0</v>
      </c>
      <c r="E8" s="42" t="n">
        <v>110.3</v>
      </c>
      <c r="F8" s="42" t="n">
        <v>115</v>
      </c>
      <c r="G8" s="42" t="n">
        <v>90</v>
      </c>
      <c r="H8" s="43" t="n">
        <v>0</v>
      </c>
      <c r="I8" s="42" t="n">
        <v>100</v>
      </c>
      <c r="J8" s="42" t="n">
        <v>105.5</v>
      </c>
      <c r="K8" s="42" t="n">
        <v>90</v>
      </c>
      <c r="L8" s="43" t="n">
        <v>100.5</v>
      </c>
      <c r="M8" s="42" t="n">
        <v>164.7</v>
      </c>
      <c r="N8" s="42" t="n">
        <v>0</v>
      </c>
    </row>
    <row r="9" ht="18.75" customHeight="1" s="200">
      <c r="A9" s="26" t="inlineStr">
        <is>
          <t xml:space="preserve">    三馆一站免费开放中央补助资金</t>
        </is>
      </c>
      <c r="B9" s="44" t="n">
        <v>704</v>
      </c>
      <c r="C9" s="44" t="n">
        <v>704</v>
      </c>
      <c r="D9" s="45" t="n">
        <v>0</v>
      </c>
      <c r="E9" s="42" t="n">
        <v>88</v>
      </c>
      <c r="F9" s="42" t="n">
        <v>92</v>
      </c>
      <c r="G9" s="42" t="n">
        <v>72</v>
      </c>
      <c r="H9" s="43" t="n">
        <v>0</v>
      </c>
      <c r="I9" s="42" t="n">
        <v>80</v>
      </c>
      <c r="J9" s="42" t="n">
        <v>84</v>
      </c>
      <c r="K9" s="42" t="n">
        <v>72</v>
      </c>
      <c r="L9" s="43" t="n">
        <v>80</v>
      </c>
      <c r="M9" s="42" t="n">
        <v>132</v>
      </c>
      <c r="N9" s="42" t="n">
        <v>0</v>
      </c>
    </row>
    <row r="10" ht="18.75" customHeight="1" s="200">
      <c r="A10" s="26" t="inlineStr">
        <is>
          <t xml:space="preserve">    三馆一站免费开放省级补助资金</t>
        </is>
      </c>
      <c r="B10" s="44" t="n">
        <v>123.2</v>
      </c>
      <c r="C10" s="44" t="n">
        <v>123.2</v>
      </c>
      <c r="D10" s="45" t="n">
        <v>0</v>
      </c>
      <c r="E10" s="42" t="n">
        <v>15.4</v>
      </c>
      <c r="F10" s="42" t="n">
        <v>16.1</v>
      </c>
      <c r="G10" s="42" t="n">
        <v>12.6</v>
      </c>
      <c r="H10" s="43" t="n">
        <v>0</v>
      </c>
      <c r="I10" s="42" t="n">
        <v>14</v>
      </c>
      <c r="J10" s="42" t="n">
        <v>14.7</v>
      </c>
      <c r="K10" s="42" t="n">
        <v>12.6</v>
      </c>
      <c r="L10" s="43" t="n">
        <v>14</v>
      </c>
      <c r="M10" s="42" t="n">
        <v>23.1</v>
      </c>
      <c r="N10" s="42" t="n">
        <v>0</v>
      </c>
    </row>
    <row r="11" ht="18.75" customHeight="1" s="200">
      <c r="A11" s="26" t="inlineStr">
        <is>
          <t xml:space="preserve">    2021年“博物馆”免费开放市级配套经费</t>
        </is>
      </c>
      <c r="B11" s="44" t="n">
        <v>1</v>
      </c>
      <c r="C11" s="44" t="n">
        <v>1</v>
      </c>
      <c r="D11" s="45" t="n">
        <v>0</v>
      </c>
      <c r="E11" s="42" t="n">
        <v>0</v>
      </c>
      <c r="F11" s="42" t="n">
        <v>0</v>
      </c>
      <c r="G11" s="42" t="n">
        <v>0</v>
      </c>
      <c r="H11" s="43" t="n">
        <v>0</v>
      </c>
      <c r="I11" s="42" t="n">
        <v>0</v>
      </c>
      <c r="J11" s="42" t="n">
        <v>0.5</v>
      </c>
      <c r="K11" s="42" t="n">
        <v>0</v>
      </c>
      <c r="L11" s="43" t="n">
        <v>0.5</v>
      </c>
      <c r="M11" s="42" t="n">
        <v>0</v>
      </c>
      <c r="N11" s="42" t="n">
        <v>0</v>
      </c>
    </row>
    <row r="12" ht="18.75" customHeight="1" s="200">
      <c r="A12" s="26" t="inlineStr">
        <is>
          <t xml:space="preserve">    2021年两馆一站免费开放市级配套经费</t>
        </is>
      </c>
      <c r="B12" s="44" t="n">
        <v>52.5</v>
      </c>
      <c r="C12" s="44" t="n">
        <v>52.5</v>
      </c>
      <c r="D12" s="45" t="n">
        <v>0</v>
      </c>
      <c r="E12" s="42" t="n">
        <v>6.9</v>
      </c>
      <c r="F12" s="42" t="n">
        <v>6.9</v>
      </c>
      <c r="G12" s="42" t="n">
        <v>5.4</v>
      </c>
      <c r="H12" s="43" t="n">
        <v>0</v>
      </c>
      <c r="I12" s="42" t="n">
        <v>6</v>
      </c>
      <c r="J12" s="42" t="n">
        <v>6.3</v>
      </c>
      <c r="K12" s="42" t="n">
        <v>5.4</v>
      </c>
      <c r="L12" s="43" t="n">
        <v>6</v>
      </c>
      <c r="M12" s="42" t="n">
        <v>9.6</v>
      </c>
      <c r="N12" s="42" t="n">
        <v>0</v>
      </c>
    </row>
  </sheetData>
  <mergeCells count="5">
    <mergeCell ref="A4:A5"/>
    <mergeCell ref="A2:N2"/>
    <mergeCell ref="B4:D4"/>
    <mergeCell ref="E4:N4"/>
    <mergeCell ref="A3:I3"/>
  </mergeCells>
  <printOptions horizontalCentered="1"/>
  <pageMargins left="0.385416666666667" right="0.385416666666667" top="0.510416666666667" bottom="0.510416666666667" header="0.3125" footer="0.3125"/>
  <pageSetup orientation="landscape" paperSize="9" scale="51" useFirstPageNumber="1"/>
</worksheet>
</file>

<file path=xl/worksheets/sheet15.xml><?xml version="1.0" encoding="utf-8"?>
<worksheet xmlns="http://schemas.openxmlformats.org/spreadsheetml/2006/main">
  <sheetPr>
    <outlinePr summaryBelow="0" summaryRight="0"/>
    <pageSetUpPr fitToPage="1"/>
  </sheetPr>
  <dimension ref="A1:J29"/>
  <sheetViews>
    <sheetView workbookViewId="0">
      <selection activeCell="G20" sqref="G20:H20"/>
    </sheetView>
  </sheetViews>
  <sheetFormatPr baseColWidth="8" defaultColWidth="10.6666666666667" defaultRowHeight="12.25" customHeight="1"/>
  <cols>
    <col width="40" customWidth="1" style="1" min="1" max="1"/>
    <col width="33.7777777777778" customWidth="1" style="1" min="2" max="2"/>
    <col width="27.4444444444444" customWidth="1" style="1" min="3" max="5"/>
    <col width="13.1111111111111" customWidth="1" style="2" min="6" max="6"/>
    <col width="29.3333333333333" customWidth="1" style="1" min="7" max="7"/>
    <col width="18.1111111111111" customWidth="1" style="2" min="8" max="8"/>
    <col width="15.6666666666667" customWidth="1" style="2" min="9" max="9"/>
    <col width="22" customWidth="1" style="1" min="10" max="10"/>
    <col width="10.6666666666667" customWidth="1" style="21" min="11" max="16384"/>
  </cols>
  <sheetData>
    <row r="1" s="200">
      <c r="J1" s="17" t="n"/>
    </row>
    <row r="2" ht="36" customHeight="1" s="200">
      <c r="A2" s="22" t="inlineStr">
        <is>
          <t>15.市对下转移支付绩效目标表</t>
        </is>
      </c>
    </row>
    <row r="3" ht="24" customFormat="1" customHeight="1" s="20">
      <c r="A3" s="23" t="inlineStr">
        <is>
          <t>单位名称：曲靖市文化和旅游局</t>
        </is>
      </c>
      <c r="B3" s="24" t="n"/>
      <c r="C3" s="24" t="n"/>
      <c r="D3" s="24" t="n"/>
      <c r="E3" s="24" t="n"/>
      <c r="F3" s="24" t="n"/>
      <c r="G3" s="24" t="n"/>
      <c r="H3" s="24" t="n"/>
      <c r="J3" s="31" t="n"/>
    </row>
    <row r="4" ht="44.5" customHeight="1" s="200">
      <c r="A4" s="6" t="inlineStr">
        <is>
          <t>单位名称、项目名称</t>
        </is>
      </c>
      <c r="B4" s="6" t="inlineStr">
        <is>
          <t>项目年度绩效目标</t>
        </is>
      </c>
      <c r="C4" s="6" t="inlineStr">
        <is>
          <t>一级指标</t>
        </is>
      </c>
      <c r="D4" s="6" t="inlineStr">
        <is>
          <t>二级指标</t>
        </is>
      </c>
      <c r="E4" s="6" t="inlineStr">
        <is>
          <t>三级指标</t>
        </is>
      </c>
      <c r="F4" s="25" t="inlineStr">
        <is>
          <t>指标性质</t>
        </is>
      </c>
      <c r="G4" s="6" t="inlineStr">
        <is>
          <t>指标值</t>
        </is>
      </c>
      <c r="H4" s="25" t="inlineStr">
        <is>
          <t>度量单位</t>
        </is>
      </c>
      <c r="I4" s="25" t="inlineStr">
        <is>
          <t>指标属性</t>
        </is>
      </c>
      <c r="J4" s="6" t="inlineStr">
        <is>
          <t>指标内容</t>
        </is>
      </c>
    </row>
    <row r="5" ht="14.25" customHeight="1" s="200">
      <c r="A5" s="6" t="n">
        <v>1</v>
      </c>
      <c r="B5" s="6" t="n">
        <v>2</v>
      </c>
      <c r="C5" s="6" t="n">
        <v>3</v>
      </c>
      <c r="D5" s="6" t="n">
        <v>4</v>
      </c>
      <c r="E5" s="6" t="n">
        <v>5</v>
      </c>
      <c r="F5" s="25" t="n">
        <v>6</v>
      </c>
      <c r="G5" s="6" t="n">
        <v>7</v>
      </c>
      <c r="H5" s="25" t="n">
        <v>8</v>
      </c>
      <c r="I5" s="25" t="n">
        <v>9</v>
      </c>
      <c r="J5" s="6" t="n">
        <v>10</v>
      </c>
    </row>
    <row r="6" s="200">
      <c r="A6" s="26" t="inlineStr">
        <is>
          <t>曲靖市文化和旅游局</t>
        </is>
      </c>
      <c r="B6" s="26" t="n"/>
      <c r="C6" s="26" t="n"/>
      <c r="D6" s="26" t="n"/>
      <c r="E6" s="26" t="n"/>
      <c r="F6" s="27" t="n"/>
      <c r="G6" s="26" t="n"/>
      <c r="H6" s="27" t="n"/>
      <c r="I6" s="27" t="n"/>
      <c r="J6" s="26" t="n"/>
    </row>
    <row r="7" s="200">
      <c r="A7" s="26" t="inlineStr">
        <is>
          <t xml:space="preserve">  曲靖市文化和旅游局</t>
        </is>
      </c>
      <c r="B7" s="26" t="inlineStr"/>
      <c r="C7" s="26" t="inlineStr"/>
      <c r="D7" s="26" t="inlineStr"/>
      <c r="E7" s="26" t="inlineStr"/>
      <c r="F7" s="27" t="inlineStr"/>
      <c r="G7" s="26" t="inlineStr"/>
      <c r="H7" s="27" t="inlineStr"/>
      <c r="I7" s="27" t="inlineStr"/>
      <c r="J7" s="26" t="inlineStr"/>
    </row>
    <row r="8" s="200">
      <c r="A8" s="26" t="inlineStr">
        <is>
          <t xml:space="preserve">    三馆一站免费开放中央补助资金</t>
        </is>
      </c>
      <c r="B8" s="26" t="inlineStr">
        <is>
          <t xml:space="preserve"> 三馆一站全部实现无障碍、零门槛进入，公共空间设施场地全部免费开放，所提供的基本服务项全部免费，多种形式为观众提供优质、高效的公共文化服务体验，保证每年免费开放天数在250天以上，保证免费参观人次在165万人以上，开展公益活动不少于10次，及时高效完成该项目</t>
        </is>
      </c>
      <c r="C8" s="26" t="inlineStr">
        <is>
          <t>产出指标</t>
        </is>
      </c>
      <c r="D8" s="26" t="inlineStr">
        <is>
          <t>质量指标</t>
        </is>
      </c>
      <c r="E8" s="26" t="inlineStr">
        <is>
          <t>免费参观人次</t>
        </is>
      </c>
      <c r="F8" s="27" t="inlineStr">
        <is>
          <t>&gt;=</t>
        </is>
      </c>
      <c r="G8" s="26" t="inlineStr">
        <is>
          <t>165</t>
        </is>
      </c>
      <c r="H8" s="27" t="inlineStr">
        <is>
          <t>万人次</t>
        </is>
      </c>
      <c r="I8" s="27" t="inlineStr">
        <is>
          <t>定性指标</t>
        </is>
      </c>
      <c r="J8" s="26" t="inlineStr">
        <is>
          <t>参观人次</t>
        </is>
      </c>
    </row>
    <row r="9" s="200">
      <c r="A9" s="28" t="n"/>
      <c r="B9" s="28" t="n"/>
      <c r="C9" s="26" t="inlineStr">
        <is>
          <t>效益指标</t>
        </is>
      </c>
      <c r="D9" s="26" t="inlineStr">
        <is>
          <t>社会效益指标</t>
        </is>
      </c>
      <c r="E9" s="26" t="inlineStr">
        <is>
          <t>项目完成及时性</t>
        </is>
      </c>
      <c r="F9" s="27" t="inlineStr">
        <is>
          <t>=</t>
        </is>
      </c>
      <c r="G9" s="29" t="n">
        <v>2021</v>
      </c>
      <c r="H9" s="27" t="inlineStr">
        <is>
          <t>年</t>
        </is>
      </c>
      <c r="I9" s="27" t="inlineStr">
        <is>
          <t>定性指标</t>
        </is>
      </c>
      <c r="J9" s="26" t="inlineStr">
        <is>
          <t>项目完成时间</t>
        </is>
      </c>
    </row>
    <row r="10" s="200">
      <c r="A10" s="28" t="n"/>
      <c r="B10" s="28" t="n"/>
      <c r="C10" s="26" t="inlineStr">
        <is>
          <t>产出指标</t>
        </is>
      </c>
      <c r="D10" s="26" t="inlineStr">
        <is>
          <t>质量指标</t>
        </is>
      </c>
      <c r="E10" s="26" t="inlineStr">
        <is>
          <t>全年免费开放天数</t>
        </is>
      </c>
      <c r="F10" s="27" t="inlineStr">
        <is>
          <t>&gt;=</t>
        </is>
      </c>
      <c r="G10" s="26" t="inlineStr">
        <is>
          <t>250</t>
        </is>
      </c>
      <c r="H10" s="27" t="inlineStr">
        <is>
          <t>天</t>
        </is>
      </c>
      <c r="I10" s="27" t="inlineStr">
        <is>
          <t>定性指标</t>
        </is>
      </c>
      <c r="J10" s="26" t="inlineStr">
        <is>
          <t>开放天数</t>
        </is>
      </c>
    </row>
    <row r="11" s="200">
      <c r="A11" s="28" t="n"/>
      <c r="B11" s="28" t="n"/>
      <c r="C11" s="26" t="inlineStr">
        <is>
          <t>效益指标</t>
        </is>
      </c>
      <c r="D11" s="26" t="inlineStr">
        <is>
          <t>社会效益指标</t>
        </is>
      </c>
      <c r="E11" s="26" t="inlineStr">
        <is>
          <t>公共文化设施覆盖人群率</t>
        </is>
      </c>
      <c r="F11" s="27" t="inlineStr">
        <is>
          <t>=</t>
        </is>
      </c>
      <c r="G11" s="26" t="inlineStr">
        <is>
          <t>10</t>
        </is>
      </c>
      <c r="H11" s="27" t="inlineStr">
        <is>
          <t>%</t>
        </is>
      </c>
      <c r="I11" s="27" t="inlineStr">
        <is>
          <t>定性指标</t>
        </is>
      </c>
      <c r="J11" s="26" t="inlineStr">
        <is>
          <t>覆盖情况</t>
        </is>
      </c>
    </row>
    <row r="12" s="200">
      <c r="A12" s="28" t="n"/>
      <c r="B12" s="28" t="n"/>
      <c r="C12" s="26" t="inlineStr">
        <is>
          <t>产出指标</t>
        </is>
      </c>
      <c r="D12" s="26" t="inlineStr">
        <is>
          <t>数量指标</t>
        </is>
      </c>
      <c r="E12" s="26" t="inlineStr">
        <is>
          <t>公益培训场次</t>
        </is>
      </c>
      <c r="F12" s="27" t="inlineStr">
        <is>
          <t>&gt;=</t>
        </is>
      </c>
      <c r="G12" s="26" t="inlineStr">
        <is>
          <t>10</t>
        </is>
      </c>
      <c r="H12" s="27" t="inlineStr">
        <is>
          <t>次</t>
        </is>
      </c>
      <c r="I12" s="27" t="inlineStr">
        <is>
          <t>定量指标</t>
        </is>
      </c>
      <c r="J12" s="26" t="inlineStr">
        <is>
          <t>实际培训场次</t>
        </is>
      </c>
    </row>
    <row r="13" s="200">
      <c r="A13" s="28" t="n"/>
      <c r="B13" s="28" t="n"/>
      <c r="C13" s="26" t="inlineStr">
        <is>
          <t>效益指标</t>
        </is>
      </c>
      <c r="D13" s="26" t="inlineStr">
        <is>
          <t>社会效益指标</t>
        </is>
      </c>
      <c r="E13" s="26" t="inlineStr">
        <is>
          <t>三馆一站免费对市民开放，提供公共文化服务</t>
        </is>
      </c>
      <c r="F13" s="27" t="inlineStr">
        <is>
          <t>=</t>
        </is>
      </c>
      <c r="G13" s="26" t="inlineStr">
        <is>
          <t>长期免费</t>
        </is>
      </c>
      <c r="H13" s="27" t="inlineStr">
        <is>
          <t>年</t>
        </is>
      </c>
      <c r="I13" s="27" t="inlineStr">
        <is>
          <t>定性指标</t>
        </is>
      </c>
      <c r="J13" s="26" t="inlineStr">
        <is>
          <t>三馆一站免费对市民开放，提供公共文化服务</t>
        </is>
      </c>
    </row>
    <row r="14" s="200">
      <c r="A14" s="28" t="n"/>
      <c r="B14" s="28" t="n"/>
      <c r="C14" s="26" t="inlineStr">
        <is>
          <t>满意度指标</t>
        </is>
      </c>
      <c r="D14" s="26" t="inlineStr">
        <is>
          <t>服务对象满意度指标</t>
        </is>
      </c>
      <c r="E14" s="26" t="inlineStr">
        <is>
          <t>免费开放观众满意度</t>
        </is>
      </c>
      <c r="F14" s="27" t="inlineStr">
        <is>
          <t>=</t>
        </is>
      </c>
      <c r="G14" s="26" t="inlineStr">
        <is>
          <t>90</t>
        </is>
      </c>
      <c r="H14" s="27" t="inlineStr">
        <is>
          <t>%</t>
        </is>
      </c>
      <c r="I14" s="27" t="inlineStr">
        <is>
          <t>定性指标</t>
        </is>
      </c>
      <c r="J14" s="26" t="inlineStr">
        <is>
          <t>满意度情况</t>
        </is>
      </c>
    </row>
    <row r="15" s="200">
      <c r="A15" s="28" t="n"/>
      <c r="B15" s="28" t="n"/>
      <c r="C15" s="26" t="inlineStr">
        <is>
          <t>产出指标</t>
        </is>
      </c>
      <c r="D15" s="26" t="inlineStr">
        <is>
          <t>数量指标</t>
        </is>
      </c>
      <c r="E15" s="26" t="inlineStr">
        <is>
          <t>演出数量</t>
        </is>
      </c>
      <c r="F15" s="27" t="inlineStr">
        <is>
          <t>&gt;=</t>
        </is>
      </c>
      <c r="G15" s="26" t="inlineStr">
        <is>
          <t>5</t>
        </is>
      </c>
      <c r="H15" s="27" t="inlineStr">
        <is>
          <t>场</t>
        </is>
      </c>
      <c r="I15" s="27" t="inlineStr">
        <is>
          <t>定量指标</t>
        </is>
      </c>
      <c r="J15" s="26" t="inlineStr">
        <is>
          <t>实际演出次数</t>
        </is>
      </c>
    </row>
    <row r="16" s="200">
      <c r="A16" s="30" t="n"/>
      <c r="B16" s="30" t="n"/>
      <c r="C16" s="26" t="inlineStr">
        <is>
          <t>产出指标</t>
        </is>
      </c>
      <c r="D16" s="26" t="inlineStr">
        <is>
          <t>数量指标</t>
        </is>
      </c>
      <c r="E16" s="26" t="inlineStr">
        <is>
          <t>三馆一站活动开展情况</t>
        </is>
      </c>
      <c r="F16" s="27" t="inlineStr">
        <is>
          <t>&gt;=</t>
        </is>
      </c>
      <c r="G16" s="26" t="inlineStr">
        <is>
          <t>25</t>
        </is>
      </c>
      <c r="H16" s="27" t="inlineStr">
        <is>
          <t>次</t>
        </is>
      </c>
      <c r="I16" s="27" t="inlineStr">
        <is>
          <t>定量指标</t>
        </is>
      </c>
      <c r="J16" s="26" t="inlineStr">
        <is>
          <t>活动实际开展次数</t>
        </is>
      </c>
    </row>
    <row r="17" s="200">
      <c r="A17" s="26" t="inlineStr">
        <is>
          <t xml:space="preserve">    三馆一站免费开放省级补助资金</t>
        </is>
      </c>
      <c r="B17" s="26" t="inlineStr">
        <is>
          <t xml:space="preserve"> 三馆一站全部实现无障碍、零门槛进入，公共空间设施场地全部免费开放，所提供的基本服务项全部免费，多种形式为观众提供优质、高效的公共文化服务体验</t>
        </is>
      </c>
      <c r="C17" s="26" t="inlineStr">
        <is>
          <t>效益指标</t>
        </is>
      </c>
      <c r="D17" s="26" t="inlineStr">
        <is>
          <t>社会效益指标</t>
        </is>
      </c>
      <c r="E17" s="26" t="inlineStr">
        <is>
          <t>公共文化设施覆盖人群率</t>
        </is>
      </c>
      <c r="F17" s="27" t="inlineStr">
        <is>
          <t>=</t>
        </is>
      </c>
      <c r="G17" s="26" t="inlineStr">
        <is>
          <t>10</t>
        </is>
      </c>
      <c r="H17" s="27" t="inlineStr">
        <is>
          <t>%</t>
        </is>
      </c>
      <c r="I17" s="27" t="inlineStr">
        <is>
          <t>定性指标</t>
        </is>
      </c>
      <c r="J17" s="26" t="inlineStr">
        <is>
          <t>覆盖情况</t>
        </is>
      </c>
    </row>
    <row r="18" s="200">
      <c r="A18" s="28" t="n"/>
      <c r="B18" s="28" t="n"/>
      <c r="C18" s="26" t="inlineStr">
        <is>
          <t>满意度指标</t>
        </is>
      </c>
      <c r="D18" s="26" t="inlineStr">
        <is>
          <t>服务对象满意度指标</t>
        </is>
      </c>
      <c r="E18" s="26" t="inlineStr">
        <is>
          <t>免费开放观众满意度</t>
        </is>
      </c>
      <c r="F18" s="27" t="inlineStr">
        <is>
          <t>=</t>
        </is>
      </c>
      <c r="G18" s="26" t="inlineStr">
        <is>
          <t>90</t>
        </is>
      </c>
      <c r="H18" s="27" t="inlineStr">
        <is>
          <t>%</t>
        </is>
      </c>
      <c r="I18" s="27" t="inlineStr">
        <is>
          <t>定性指标</t>
        </is>
      </c>
      <c r="J18" s="26" t="inlineStr">
        <is>
          <t>满意度情况</t>
        </is>
      </c>
    </row>
    <row r="19" s="200">
      <c r="A19" s="28" t="n"/>
      <c r="B19" s="28" t="n"/>
      <c r="C19" s="26" t="inlineStr">
        <is>
          <t>产出指标</t>
        </is>
      </c>
      <c r="D19" s="26" t="inlineStr">
        <is>
          <t>数量指标</t>
        </is>
      </c>
      <c r="E19" s="26" t="inlineStr">
        <is>
          <t>全年免费开放天数</t>
        </is>
      </c>
      <c r="F19" s="27" t="inlineStr">
        <is>
          <t>&gt;=</t>
        </is>
      </c>
      <c r="G19" s="26" t="inlineStr">
        <is>
          <t>250</t>
        </is>
      </c>
      <c r="H19" s="27" t="inlineStr">
        <is>
          <t>天</t>
        </is>
      </c>
      <c r="I19" s="27" t="inlineStr">
        <is>
          <t>定量指标</t>
        </is>
      </c>
      <c r="J19" s="26" t="inlineStr">
        <is>
          <t>开放天数</t>
        </is>
      </c>
    </row>
    <row r="20" s="200">
      <c r="A20" s="30" t="n"/>
      <c r="B20" s="30" t="n"/>
      <c r="C20" s="26" t="inlineStr">
        <is>
          <t>产出指标</t>
        </is>
      </c>
      <c r="D20" s="26" t="inlineStr">
        <is>
          <t>数量指标</t>
        </is>
      </c>
      <c r="E20" s="26" t="inlineStr">
        <is>
          <t>免费参观人次</t>
        </is>
      </c>
      <c r="F20" s="27" t="inlineStr">
        <is>
          <t>&gt;=</t>
        </is>
      </c>
      <c r="G20" s="26" t="inlineStr">
        <is>
          <t>165</t>
        </is>
      </c>
      <c r="H20" s="27" t="inlineStr">
        <is>
          <t>万人次</t>
        </is>
      </c>
      <c r="I20" s="27" t="inlineStr">
        <is>
          <t>定量指标</t>
        </is>
      </c>
      <c r="J20" s="26" t="inlineStr">
        <is>
          <t>参观人次</t>
        </is>
      </c>
    </row>
    <row r="21" s="200">
      <c r="A21" s="26" t="inlineStr">
        <is>
          <t xml:space="preserve">    2021年“博物馆”免费开放市级配套经费</t>
        </is>
      </c>
      <c r="B21" s="26" t="inlineStr">
        <is>
          <t xml:space="preserve">  罗平县博物馆、陆良县博物馆中央配套50万一个馆，省级配套1万一个馆，需市级配套0.5万一个馆。</t>
        </is>
      </c>
      <c r="C21" s="26" t="inlineStr">
        <is>
          <t>效益指标</t>
        </is>
      </c>
      <c r="D21" s="26" t="inlineStr">
        <is>
          <t>可持续影响指标</t>
        </is>
      </c>
      <c r="E21" s="26" t="inlineStr">
        <is>
          <t xml:space="preserve"> 满足社会群众日益增长的文化精神需求</t>
        </is>
      </c>
      <c r="F21" s="27" t="inlineStr">
        <is>
          <t>=</t>
        </is>
      </c>
      <c r="G21" s="26" t="inlineStr">
        <is>
          <t xml:space="preserve">中长期  </t>
        </is>
      </c>
      <c r="H21" s="27" t="inlineStr">
        <is>
          <t>年</t>
        </is>
      </c>
      <c r="I21" s="27" t="inlineStr">
        <is>
          <t>定性指标</t>
        </is>
      </c>
      <c r="J21" s="26" t="inlineStr">
        <is>
          <t xml:space="preserve">服务群众人次 </t>
        </is>
      </c>
    </row>
    <row r="22" s="200">
      <c r="A22" s="28" t="n"/>
      <c r="B22" s="28" t="n"/>
      <c r="C22" s="26" t="inlineStr">
        <is>
          <t>效益指标</t>
        </is>
      </c>
      <c r="D22" s="26" t="inlineStr">
        <is>
          <t>社会效益指标</t>
        </is>
      </c>
      <c r="E22" s="26" t="inlineStr">
        <is>
          <t xml:space="preserve">提高社会公共文化服务 </t>
        </is>
      </c>
      <c r="F22" s="27" t="inlineStr">
        <is>
          <t>=</t>
        </is>
      </c>
      <c r="G22" s="26" t="inlineStr">
        <is>
          <t xml:space="preserve">中长期 </t>
        </is>
      </c>
      <c r="H22" s="27" t="inlineStr">
        <is>
          <t>年</t>
        </is>
      </c>
      <c r="I22" s="27" t="inlineStr">
        <is>
          <t>定性指标</t>
        </is>
      </c>
      <c r="J22" s="26" t="inlineStr">
        <is>
          <t xml:space="preserve"> 服务群众人次</t>
        </is>
      </c>
    </row>
    <row r="23" s="200">
      <c r="A23" s="28" t="n"/>
      <c r="B23" s="28" t="n"/>
      <c r="C23" s="26" t="inlineStr">
        <is>
          <t>满意度指标</t>
        </is>
      </c>
      <c r="D23" s="26" t="inlineStr">
        <is>
          <t>服务对象满意度指标</t>
        </is>
      </c>
      <c r="E23" s="26" t="inlineStr">
        <is>
          <t xml:space="preserve"> 群众满意度</t>
        </is>
      </c>
      <c r="F23" s="27" t="inlineStr">
        <is>
          <t>=</t>
        </is>
      </c>
      <c r="G23" s="26" t="inlineStr">
        <is>
          <t xml:space="preserve">90 </t>
        </is>
      </c>
      <c r="H23" s="27" t="inlineStr">
        <is>
          <t>%</t>
        </is>
      </c>
      <c r="I23" s="27" t="inlineStr">
        <is>
          <t>定性指标</t>
        </is>
      </c>
      <c r="J23" s="26" t="inlineStr">
        <is>
          <t xml:space="preserve"> 满意度情况</t>
        </is>
      </c>
    </row>
    <row r="24" s="200">
      <c r="A24" s="28" t="n"/>
      <c r="B24" s="28" t="n"/>
      <c r="C24" s="26" t="inlineStr">
        <is>
          <t>产出指标</t>
        </is>
      </c>
      <c r="D24" s="26" t="inlineStr">
        <is>
          <t>数量指标</t>
        </is>
      </c>
      <c r="E24" s="26" t="inlineStr">
        <is>
          <t xml:space="preserve">补助个数 </t>
        </is>
      </c>
      <c r="F24" s="27" t="inlineStr">
        <is>
          <t>=</t>
        </is>
      </c>
      <c r="G24" s="26" t="inlineStr">
        <is>
          <t xml:space="preserve">2 </t>
        </is>
      </c>
      <c r="H24" s="27" t="inlineStr">
        <is>
          <t>个</t>
        </is>
      </c>
      <c r="I24" s="27" t="inlineStr">
        <is>
          <t>定量指标</t>
        </is>
      </c>
      <c r="J24" s="26" t="inlineStr">
        <is>
          <t xml:space="preserve">  罗平县博物馆、陆良县博物馆两个馆</t>
        </is>
      </c>
    </row>
    <row r="25" s="200">
      <c r="A25" s="30" t="n"/>
      <c r="B25" s="30" t="n"/>
      <c r="C25" s="26" t="inlineStr">
        <is>
          <t>产出指标</t>
        </is>
      </c>
      <c r="D25" s="26" t="inlineStr">
        <is>
          <t>质量指标</t>
        </is>
      </c>
      <c r="E25" s="26" t="inlineStr">
        <is>
          <t xml:space="preserve">补助金额 </t>
        </is>
      </c>
      <c r="F25" s="27" t="inlineStr">
        <is>
          <t>=</t>
        </is>
      </c>
      <c r="G25" s="26" t="inlineStr">
        <is>
          <t xml:space="preserve">1 </t>
        </is>
      </c>
      <c r="H25" s="27" t="inlineStr">
        <is>
          <t>万元</t>
        </is>
      </c>
      <c r="I25" s="27" t="inlineStr">
        <is>
          <t>定量指标</t>
        </is>
      </c>
      <c r="J25" s="26" t="inlineStr">
        <is>
          <t xml:space="preserve">每个馆各0.5万元，共1万元 </t>
        </is>
      </c>
    </row>
    <row r="26" s="200">
      <c r="A26" s="26" t="inlineStr">
        <is>
          <t xml:space="preserve">    2021年两馆一站免费开放市级配套经费</t>
        </is>
      </c>
      <c r="B26" s="26" t="inlineStr">
        <is>
          <t xml:space="preserve"> 市各级公共图书馆、文化馆（站）规章制度健全，职责任务清晰，服务内容明确，保障机制完善，实现免费开放，健全与其职能相适应的基本文化服务项目并免费向群众提供，设施利用率明显提高，使免费服务成为政府的重要民生项目和公共文化服务品牌</t>
        </is>
      </c>
      <c r="C26" s="26" t="inlineStr">
        <is>
          <t>效益指标</t>
        </is>
      </c>
      <c r="D26" s="26" t="inlineStr">
        <is>
          <t>社会效益指标</t>
        </is>
      </c>
      <c r="E26" s="26" t="inlineStr">
        <is>
          <t xml:space="preserve">提高公共文化服务质量 </t>
        </is>
      </c>
      <c r="F26" s="27" t="inlineStr">
        <is>
          <t>=</t>
        </is>
      </c>
      <c r="G26" s="26" t="inlineStr">
        <is>
          <t xml:space="preserve">中长期 </t>
        </is>
      </c>
      <c r="H26" s="27" t="inlineStr">
        <is>
          <t>年</t>
        </is>
      </c>
      <c r="I26" s="27" t="inlineStr">
        <is>
          <t>定性指标</t>
        </is>
      </c>
      <c r="J26" s="26" t="inlineStr">
        <is>
          <t xml:space="preserve"> 软硬件建设水平 </t>
        </is>
      </c>
    </row>
    <row r="27" s="200">
      <c r="A27" s="28" t="n"/>
      <c r="B27" s="28" t="n"/>
      <c r="C27" s="26" t="inlineStr">
        <is>
          <t>满意度指标</t>
        </is>
      </c>
      <c r="D27" s="26" t="inlineStr">
        <is>
          <t>服务对象满意度指标</t>
        </is>
      </c>
      <c r="E27" s="26" t="inlineStr">
        <is>
          <t xml:space="preserve"> 图书馆、文化馆（站）服务对象满意率</t>
        </is>
      </c>
      <c r="F27" s="27" t="inlineStr">
        <is>
          <t>=</t>
        </is>
      </c>
      <c r="G27" s="26" t="inlineStr">
        <is>
          <t>90</t>
        </is>
      </c>
      <c r="H27" s="27" t="inlineStr">
        <is>
          <t>%</t>
        </is>
      </c>
      <c r="I27" s="27" t="inlineStr">
        <is>
          <t>定性指标</t>
        </is>
      </c>
      <c r="J27" s="26" t="inlineStr">
        <is>
          <t>群众满意度</t>
        </is>
      </c>
    </row>
    <row r="28" s="200">
      <c r="A28" s="28" t="n"/>
      <c r="B28" s="28" t="n"/>
      <c r="C28" s="26" t="inlineStr">
        <is>
          <t>产出指标</t>
        </is>
      </c>
      <c r="D28" s="26" t="inlineStr">
        <is>
          <t>数量指标</t>
        </is>
      </c>
      <c r="E28" s="26" t="inlineStr">
        <is>
          <t xml:space="preserve"> 全年服务群众人数 </t>
        </is>
      </c>
      <c r="F28" s="27" t="inlineStr">
        <is>
          <t>&gt;=</t>
        </is>
      </c>
      <c r="G28" s="26" t="inlineStr">
        <is>
          <t>9000万</t>
        </is>
      </c>
      <c r="H28" s="27" t="inlineStr">
        <is>
          <t>人次</t>
        </is>
      </c>
      <c r="I28" s="27" t="inlineStr">
        <is>
          <t>定量指标</t>
        </is>
      </c>
      <c r="J28" s="26" t="inlineStr">
        <is>
          <t>服务人次</t>
        </is>
      </c>
    </row>
    <row r="29" s="200">
      <c r="A29" s="30" t="n"/>
      <c r="B29" s="30" t="n"/>
      <c r="C29" s="26" t="inlineStr">
        <is>
          <t>产出指标</t>
        </is>
      </c>
      <c r="D29" s="26" t="inlineStr">
        <is>
          <t>数量指标</t>
        </is>
      </c>
      <c r="E29" s="26" t="inlineStr">
        <is>
          <t xml:space="preserve"> 免费开放补助经费下达用款单位 </t>
        </is>
      </c>
      <c r="F29" s="27" t="inlineStr">
        <is>
          <t>=</t>
        </is>
      </c>
      <c r="G29" s="26" t="inlineStr">
        <is>
          <t xml:space="preserve">8 </t>
        </is>
      </c>
      <c r="H29" s="27" t="inlineStr">
        <is>
          <t>个</t>
        </is>
      </c>
      <c r="I29" s="27" t="inlineStr">
        <is>
          <t>定量指标</t>
        </is>
      </c>
      <c r="J29" s="26" t="inlineStr">
        <is>
          <t>下达8个县市区资金</t>
        </is>
      </c>
    </row>
  </sheetData>
  <mergeCells count="10">
    <mergeCell ref="A3:H3"/>
    <mergeCell ref="B17:B20"/>
    <mergeCell ref="A21:A25"/>
    <mergeCell ref="A8:A16"/>
    <mergeCell ref="B8:B16"/>
    <mergeCell ref="A26:A29"/>
    <mergeCell ref="B21:B25"/>
    <mergeCell ref="A17:A20"/>
    <mergeCell ref="B26:B29"/>
    <mergeCell ref="A2:J2"/>
  </mergeCells>
  <printOptions horizontalCentered="1"/>
  <pageMargins left="0.385416666666667" right="0.385416666666667" top="0.510416666666667" bottom="0.510416666666667" header="0.3125" footer="0.3125"/>
  <pageSetup orientation="landscape" paperSize="9" scale="65" useFirstPageNumber="1"/>
</worksheet>
</file>

<file path=xl/worksheets/sheet16.xml><?xml version="1.0" encoding="utf-8"?>
<worksheet xmlns="http://schemas.openxmlformats.org/spreadsheetml/2006/main">
  <sheetPr>
    <outlinePr summaryBelow="0" summaryRight="0"/>
    <pageSetUpPr/>
  </sheetPr>
  <dimension ref="A1:I28"/>
  <sheetViews>
    <sheetView topLeftCell="B13" workbookViewId="0">
      <selection activeCell="D21" sqref="D21"/>
    </sheetView>
  </sheetViews>
  <sheetFormatPr baseColWidth="8" defaultColWidth="10.6666666666667" defaultRowHeight="12.25" customHeight="1"/>
  <cols>
    <col width="33.7777777777778" customWidth="1" style="1" min="1" max="1"/>
    <col width="21.7777777777778" customWidth="1" style="1" min="2" max="2"/>
    <col width="29" customWidth="1" style="1" min="3" max="3"/>
    <col width="27.4444444444444" customWidth="1" style="1" min="4" max="6"/>
    <col width="29.3333333333333" customWidth="1" style="1" min="7" max="7"/>
    <col width="22" customWidth="1" style="1" min="8" max="8"/>
    <col width="40.6666666666667" customWidth="1" style="2" min="9" max="9"/>
    <col width="10.6666666666667" customWidth="1" style="2" min="10" max="16384"/>
  </cols>
  <sheetData>
    <row r="1" s="200">
      <c r="H1" s="3" t="n"/>
      <c r="I1" s="17" t="n"/>
    </row>
    <row r="2" ht="28.5" customHeight="1" s="200">
      <c r="A2" s="4" t="inlineStr">
        <is>
          <t>16.新增资产配置表</t>
        </is>
      </c>
      <c r="I2" s="18" t="n"/>
    </row>
    <row r="3" ht="13.75" customHeight="1" s="200">
      <c r="A3" s="5" t="inlineStr">
        <is>
          <t>单位名称：曲靖市文化和旅游局</t>
        </is>
      </c>
    </row>
    <row r="4" ht="40.75" customHeight="1" s="200">
      <c r="A4" s="6" t="inlineStr">
        <is>
          <t>单位名称</t>
        </is>
      </c>
      <c r="B4" s="6" t="inlineStr">
        <is>
          <t>资产类别</t>
        </is>
      </c>
      <c r="C4" s="6" t="inlineStr">
        <is>
          <t>资产分类代码.名称</t>
        </is>
      </c>
      <c r="D4" s="6" t="inlineStr">
        <is>
          <t>资产名称</t>
        </is>
      </c>
      <c r="E4" s="6" t="inlineStr">
        <is>
          <t>计量单位</t>
        </is>
      </c>
      <c r="F4" s="6" t="inlineStr">
        <is>
          <t>数量</t>
        </is>
      </c>
      <c r="G4" s="6" t="inlineStr">
        <is>
          <t>单价</t>
        </is>
      </c>
      <c r="H4" s="6" t="inlineStr">
        <is>
          <t>金额</t>
        </is>
      </c>
      <c r="I4" s="6" t="inlineStr">
        <is>
          <t>资金性质</t>
        </is>
      </c>
    </row>
    <row r="5" ht="21.25" customHeight="1" s="200">
      <c r="A5" s="6" t="n">
        <v>1</v>
      </c>
      <c r="B5" s="6" t="n">
        <v>2</v>
      </c>
      <c r="C5" s="6" t="n">
        <v>3</v>
      </c>
      <c r="D5" s="6" t="n">
        <v>4</v>
      </c>
      <c r="E5" s="6" t="n">
        <v>5</v>
      </c>
      <c r="F5" s="6" t="n">
        <v>6</v>
      </c>
      <c r="G5" s="6" t="n">
        <v>7</v>
      </c>
      <c r="H5" s="6" t="n">
        <v>8</v>
      </c>
      <c r="I5" s="19" t="n">
        <v>9</v>
      </c>
    </row>
    <row r="6" ht="30.25" customHeight="1" s="200">
      <c r="A6" s="7" t="inlineStr">
        <is>
          <t>曲靖市文化和旅游局</t>
        </is>
      </c>
      <c r="B6" s="8" t="n"/>
      <c r="C6" s="8" t="n"/>
      <c r="D6" s="8" t="n"/>
      <c r="E6" s="8" t="n"/>
      <c r="F6" s="9" t="inlineStr"/>
      <c r="G6" s="10" t="inlineStr"/>
      <c r="H6" s="11" t="n">
        <v>110.7815</v>
      </c>
      <c r="I6" s="9" t="inlineStr"/>
    </row>
    <row r="7" ht="30.25" customHeight="1" s="200">
      <c r="A7" s="7" t="inlineStr">
        <is>
          <t xml:space="preserve">  曲靖市文化和旅游局</t>
        </is>
      </c>
      <c r="B7" s="8" t="inlineStr"/>
      <c r="C7" s="8" t="inlineStr"/>
      <c r="D7" s="8" t="inlineStr"/>
      <c r="E7" s="8" t="inlineStr"/>
      <c r="F7" s="12" t="inlineStr"/>
      <c r="G7" s="13" t="n"/>
      <c r="H7" s="11" t="n">
        <v>5</v>
      </c>
      <c r="I7" s="8" t="inlineStr">
        <is>
          <t>一般公共预算</t>
        </is>
      </c>
    </row>
    <row r="8" ht="30.25" customHeight="1" s="200">
      <c r="A8" s="7" t="inlineStr">
        <is>
          <t xml:space="preserve">    一般公用经费</t>
        </is>
      </c>
      <c r="B8" s="8" t="inlineStr">
        <is>
          <t>电脑</t>
        </is>
      </c>
      <c r="C8" s="8" t="inlineStr">
        <is>
          <t>A02010104 台式计算机</t>
        </is>
      </c>
      <c r="D8" s="8" t="inlineStr">
        <is>
          <t>A02010104 台式计算机</t>
        </is>
      </c>
      <c r="E8" s="8" t="inlineStr">
        <is>
          <t>个</t>
        </is>
      </c>
      <c r="F8" s="12" t="inlineStr">
        <is>
          <t>3</t>
        </is>
      </c>
      <c r="G8" s="13">
        <f>H8/F8</f>
        <v/>
      </c>
      <c r="H8" s="11" t="n">
        <v>1.8</v>
      </c>
      <c r="I8" s="8" t="inlineStr">
        <is>
          <t>一般公共预算</t>
        </is>
      </c>
    </row>
    <row r="9" ht="30.25" customHeight="1" s="200">
      <c r="A9" s="7" t="inlineStr">
        <is>
          <t xml:space="preserve">    一般公用经费</t>
        </is>
      </c>
      <c r="B9" s="8" t="inlineStr">
        <is>
          <t>打印机</t>
        </is>
      </c>
      <c r="C9" s="8" t="inlineStr">
        <is>
          <t>A020212 条码打印机</t>
        </is>
      </c>
      <c r="D9" s="8" t="inlineStr">
        <is>
          <t>A020212 条码打印机</t>
        </is>
      </c>
      <c r="E9" s="8" t="inlineStr">
        <is>
          <t>个</t>
        </is>
      </c>
      <c r="F9" s="12" t="inlineStr">
        <is>
          <t>3</t>
        </is>
      </c>
      <c r="G9" s="13">
        <f>H9/F9</f>
        <v/>
      </c>
      <c r="H9" s="11" t="n">
        <v>0.6</v>
      </c>
      <c r="I9" s="8" t="inlineStr">
        <is>
          <t>一般公共预算</t>
        </is>
      </c>
    </row>
    <row r="10" ht="30.25" customHeight="1" s="200">
      <c r="A10" s="7" t="inlineStr">
        <is>
          <t xml:space="preserve">    一般公用经费</t>
        </is>
      </c>
      <c r="B10" s="8" t="inlineStr">
        <is>
          <t>复印纸</t>
        </is>
      </c>
      <c r="C10" s="8" t="inlineStr">
        <is>
          <t>A080103 加工纸</t>
        </is>
      </c>
      <c r="D10" s="8" t="inlineStr">
        <is>
          <t>A080103 加工纸</t>
        </is>
      </c>
      <c r="E10" s="8" t="inlineStr">
        <is>
          <t>份</t>
        </is>
      </c>
      <c r="F10" s="12" t="inlineStr">
        <is>
          <t>40</t>
        </is>
      </c>
      <c r="G10" s="13">
        <f>H10/F10</f>
        <v/>
      </c>
      <c r="H10" s="11" t="n">
        <v>0.68</v>
      </c>
      <c r="I10" s="8" t="inlineStr">
        <is>
          <t>一般公共预算</t>
        </is>
      </c>
    </row>
    <row r="11" ht="30.25" customHeight="1" s="200">
      <c r="A11" s="7" t="inlineStr">
        <is>
          <t xml:space="preserve">    一般公用经费</t>
        </is>
      </c>
      <c r="B11" s="8" t="inlineStr">
        <is>
          <t>柜子、办公椅、沙发</t>
        </is>
      </c>
      <c r="C11" s="8" t="inlineStr">
        <is>
          <t>A020299 其他办公设备</t>
        </is>
      </c>
      <c r="D11" s="8" t="inlineStr">
        <is>
          <t>A020299 其他办公设备</t>
        </is>
      </c>
      <c r="E11" s="8" t="inlineStr">
        <is>
          <t>个</t>
        </is>
      </c>
      <c r="F11" s="12" t="inlineStr">
        <is>
          <t>10</t>
        </is>
      </c>
      <c r="G11" s="13">
        <f>H11/F11</f>
        <v/>
      </c>
      <c r="H11" s="11" t="n">
        <v>1.92</v>
      </c>
      <c r="I11" s="8" t="inlineStr">
        <is>
          <t>一般公共预算</t>
        </is>
      </c>
    </row>
    <row r="12" ht="30.25" customHeight="1" s="200">
      <c r="A12" s="7" t="inlineStr">
        <is>
          <t xml:space="preserve">  曲靖市滇剧花灯剧非物质文化遗产保护传承展演中心</t>
        </is>
      </c>
      <c r="B12" s="14" t="n"/>
      <c r="C12" s="14" t="n"/>
      <c r="D12" s="14" t="n"/>
      <c r="E12" s="14" t="n"/>
      <c r="F12" s="15" t="n"/>
      <c r="G12" s="13" t="n"/>
      <c r="H12" s="11" t="n">
        <v>5.8</v>
      </c>
      <c r="I12" s="8" t="inlineStr">
        <is>
          <t>一般公共预算</t>
        </is>
      </c>
    </row>
    <row r="13" ht="30.25" customHeight="1" s="200">
      <c r="A13" s="7" t="inlineStr">
        <is>
          <t xml:space="preserve">    非税收入返还专项经费</t>
        </is>
      </c>
      <c r="B13" s="8" t="inlineStr">
        <is>
          <t>复印机</t>
        </is>
      </c>
      <c r="C13" s="8" t="inlineStr">
        <is>
          <t>A020201 复印机</t>
        </is>
      </c>
      <c r="D13" s="8" t="inlineStr">
        <is>
          <t>A020201 复印机</t>
        </is>
      </c>
      <c r="E13" s="8" t="inlineStr">
        <is>
          <t>台</t>
        </is>
      </c>
      <c r="F13" s="12" t="inlineStr">
        <is>
          <t>2</t>
        </is>
      </c>
      <c r="G13" s="13">
        <f>H13/F13</f>
        <v/>
      </c>
      <c r="H13" s="11" t="n">
        <v>0.8</v>
      </c>
      <c r="I13" s="8" t="inlineStr">
        <is>
          <t>一般公共预算</t>
        </is>
      </c>
    </row>
    <row r="14" ht="30.25" customHeight="1" s="200">
      <c r="A14" s="7" t="inlineStr">
        <is>
          <t xml:space="preserve">    非税收入返还专项经费</t>
        </is>
      </c>
      <c r="B14" s="8" t="inlineStr">
        <is>
          <t>台式计算机</t>
        </is>
      </c>
      <c r="C14" s="8" t="inlineStr">
        <is>
          <t>A02010104 台式计算机</t>
        </is>
      </c>
      <c r="D14" s="8" t="inlineStr">
        <is>
          <t>A02010104 台式计算机</t>
        </is>
      </c>
      <c r="E14" s="8" t="inlineStr">
        <is>
          <t>台</t>
        </is>
      </c>
      <c r="F14" s="12" t="inlineStr">
        <is>
          <t>10</t>
        </is>
      </c>
      <c r="G14" s="13">
        <f>H14/F14</f>
        <v/>
      </c>
      <c r="H14" s="11" t="n">
        <v>5</v>
      </c>
      <c r="I14" s="8" t="inlineStr">
        <is>
          <t>一般公共预算</t>
        </is>
      </c>
    </row>
    <row r="15" ht="30.25" customHeight="1" s="200">
      <c r="A15" s="7" t="inlineStr">
        <is>
          <t xml:space="preserve">  曲靖市图书馆</t>
        </is>
      </c>
      <c r="B15" s="14" t="n"/>
      <c r="C15" s="14" t="n"/>
      <c r="D15" s="14" t="n"/>
      <c r="E15" s="14" t="n"/>
      <c r="F15" s="15" t="n"/>
      <c r="G15" s="13" t="n"/>
      <c r="H15" s="11" t="n">
        <v>78</v>
      </c>
      <c r="I15" s="8" t="inlineStr">
        <is>
          <t>一般公共预算</t>
        </is>
      </c>
    </row>
    <row r="16" ht="30.25" customHeight="1" s="200">
      <c r="A16" s="7" t="inlineStr">
        <is>
          <t xml:space="preserve">    曲靖市图书馆新增藏书购置专项经费</t>
        </is>
      </c>
      <c r="B16" s="8" t="inlineStr">
        <is>
          <t>图书</t>
        </is>
      </c>
      <c r="C16" s="8" t="inlineStr">
        <is>
          <t>A05010103 百科全书</t>
        </is>
      </c>
      <c r="D16" s="8" t="inlineStr">
        <is>
          <t>A05010103 百科全书</t>
        </is>
      </c>
      <c r="E16" s="8" t="inlineStr">
        <is>
          <t>批</t>
        </is>
      </c>
      <c r="F16" s="12" t="inlineStr">
        <is>
          <t>1</t>
        </is>
      </c>
      <c r="G16" s="13">
        <f>H16/F16</f>
        <v/>
      </c>
      <c r="H16" s="11" t="n">
        <v>60</v>
      </c>
      <c r="I16" s="8" t="inlineStr">
        <is>
          <t>一般公共预算</t>
        </is>
      </c>
    </row>
    <row r="17" ht="30.25" customHeight="1" s="200">
      <c r="A17" s="7" t="inlineStr">
        <is>
          <t xml:space="preserve">    一般公用经费</t>
        </is>
      </c>
      <c r="B17" s="8" t="inlineStr">
        <is>
          <t>办公用品采购</t>
        </is>
      </c>
      <c r="C17" s="8" t="inlineStr">
        <is>
          <t>A09 办公消耗用品及类似物品</t>
        </is>
      </c>
      <c r="D17" s="8" t="inlineStr">
        <is>
          <t>A09 办公消耗用品及类似物品</t>
        </is>
      </c>
      <c r="E17" s="8" t="inlineStr">
        <is>
          <t>批次</t>
        </is>
      </c>
      <c r="F17" s="12" t="inlineStr">
        <is>
          <t>1</t>
        </is>
      </c>
      <c r="G17" s="13">
        <f>H17/F17</f>
        <v/>
      </c>
      <c r="H17" s="11" t="n">
        <v>18</v>
      </c>
      <c r="I17" s="8" t="inlineStr">
        <is>
          <t>一般公共预算</t>
        </is>
      </c>
    </row>
    <row r="18" ht="30.25" customHeight="1" s="200">
      <c r="A18" s="7" t="inlineStr">
        <is>
          <t xml:space="preserve">  曲靖市文物管理所</t>
        </is>
      </c>
      <c r="B18" s="14" t="n"/>
      <c r="C18" s="14" t="n"/>
      <c r="D18" s="14" t="n"/>
      <c r="E18" s="14" t="n"/>
      <c r="F18" s="15" t="n"/>
      <c r="G18" s="13" t="n"/>
      <c r="H18" s="11" t="n">
        <v>8.9815</v>
      </c>
      <c r="I18" s="8" t="inlineStr">
        <is>
          <t>一般公共预算</t>
        </is>
      </c>
    </row>
    <row r="19" ht="30.25" customHeight="1" s="200">
      <c r="A19" s="7" t="inlineStr">
        <is>
          <t xml:space="preserve">    市级文物保护单位“一项一策”消防设施配置专项经费</t>
        </is>
      </c>
      <c r="B19" s="8" t="inlineStr">
        <is>
          <t>曲靖市市级文物保护单位消防设施设备配置</t>
        </is>
      </c>
      <c r="C19" s="8" t="inlineStr">
        <is>
          <t>A032208 应急救援设备类</t>
        </is>
      </c>
      <c r="D19" s="8" t="inlineStr">
        <is>
          <t>A032208 应急救援设备类</t>
        </is>
      </c>
      <c r="E19" s="8" t="inlineStr">
        <is>
          <t>项</t>
        </is>
      </c>
      <c r="F19" s="12" t="inlineStr">
        <is>
          <t>1</t>
        </is>
      </c>
      <c r="G19" s="13" t="n">
        <v>8.98</v>
      </c>
      <c r="H19" s="16" t="n">
        <v>8.9815</v>
      </c>
      <c r="I19" s="8" t="inlineStr">
        <is>
          <t>一般公共预算</t>
        </is>
      </c>
    </row>
    <row r="20" ht="30.25" customHeight="1" s="200">
      <c r="A20" s="7" t="inlineStr">
        <is>
          <t xml:space="preserve">  曲靖市文化市场综合行政执法支队</t>
        </is>
      </c>
      <c r="B20" s="14" t="n"/>
      <c r="C20" s="14" t="n"/>
      <c r="D20" s="14" t="n"/>
      <c r="E20" s="14" t="n"/>
      <c r="F20" s="15" t="n"/>
      <c r="G20" s="13" t="n"/>
      <c r="H20" s="11" t="n">
        <v>13</v>
      </c>
      <c r="I20" s="8" t="inlineStr">
        <is>
          <t>一般公共预算</t>
        </is>
      </c>
    </row>
    <row r="21" ht="30.25" customHeight="1" s="200">
      <c r="A21" s="7" t="inlineStr">
        <is>
          <t xml:space="preserve">    文化市场综合行政执法专项资金</t>
        </is>
      </c>
      <c r="B21" s="8" t="inlineStr">
        <is>
          <t>办公设备购置</t>
        </is>
      </c>
      <c r="C21" s="8" t="inlineStr">
        <is>
          <t>A02010105 便携式计算机</t>
        </is>
      </c>
      <c r="D21" s="8" t="inlineStr">
        <is>
          <t>A02010105 便携式计算机</t>
        </is>
      </c>
      <c r="E21" s="8" t="inlineStr">
        <is>
          <t>台</t>
        </is>
      </c>
      <c r="F21" s="12" t="inlineStr">
        <is>
          <t>5</t>
        </is>
      </c>
      <c r="G21" s="13">
        <f>H21/F21</f>
        <v/>
      </c>
      <c r="H21" s="11" t="n">
        <v>3</v>
      </c>
      <c r="I21" s="8" t="inlineStr">
        <is>
          <t>一般公共预算</t>
        </is>
      </c>
    </row>
    <row r="22" ht="30.25" customHeight="1" s="200">
      <c r="A22" s="7" t="inlineStr">
        <is>
          <t xml:space="preserve">    文化市场综合行政执法专项资金</t>
        </is>
      </c>
      <c r="B22" s="8" t="inlineStr">
        <is>
          <t>办公设备购置</t>
        </is>
      </c>
      <c r="C22" s="8" t="inlineStr">
        <is>
          <t>A02010107 平板式微型计算机</t>
        </is>
      </c>
      <c r="D22" s="8" t="inlineStr">
        <is>
          <t>A02010107 平板式微型计算机</t>
        </is>
      </c>
      <c r="E22" s="8" t="inlineStr">
        <is>
          <t>台</t>
        </is>
      </c>
      <c r="F22" s="12" t="inlineStr">
        <is>
          <t>5</t>
        </is>
      </c>
      <c r="G22" s="13">
        <f>H22/F22</f>
        <v/>
      </c>
      <c r="H22" s="11" t="n">
        <v>2</v>
      </c>
      <c r="I22" s="8" t="inlineStr">
        <is>
          <t>一般公共预算</t>
        </is>
      </c>
    </row>
    <row r="23" ht="30.25" customHeight="1" s="200">
      <c r="A23" s="7" t="inlineStr">
        <is>
          <t xml:space="preserve">    文化市场综合行政执法专项资金</t>
        </is>
      </c>
      <c r="B23" s="8" t="inlineStr">
        <is>
          <t>办公设备购置</t>
        </is>
      </c>
      <c r="C23" s="8" t="inlineStr">
        <is>
          <t>A02010104 台式计算机</t>
        </is>
      </c>
      <c r="D23" s="8" t="inlineStr">
        <is>
          <t>A02010104 台式计算机</t>
        </is>
      </c>
      <c r="E23" s="8" t="inlineStr">
        <is>
          <t>套</t>
        </is>
      </c>
      <c r="F23" s="12" t="inlineStr">
        <is>
          <t>5</t>
        </is>
      </c>
      <c r="G23" s="13">
        <f>H23/F23</f>
        <v/>
      </c>
      <c r="H23" s="11" t="n">
        <v>3</v>
      </c>
      <c r="I23" s="8" t="inlineStr">
        <is>
          <t>一般公共预算</t>
        </is>
      </c>
    </row>
    <row r="24" ht="30.25" customHeight="1" s="200">
      <c r="A24" s="7" t="inlineStr">
        <is>
          <t xml:space="preserve">    文化市场综合行政执法专项资金</t>
        </is>
      </c>
      <c r="B24" s="8" t="inlineStr">
        <is>
          <t>办公设备购置</t>
        </is>
      </c>
      <c r="C24" s="8" t="inlineStr">
        <is>
          <t>A090101 复印纸</t>
        </is>
      </c>
      <c r="D24" s="8" t="inlineStr">
        <is>
          <t>A090101 复印纸</t>
        </is>
      </c>
      <c r="E24" s="8" t="inlineStr">
        <is>
          <t>箱</t>
        </is>
      </c>
      <c r="F24" s="12" t="inlineStr">
        <is>
          <t>15</t>
        </is>
      </c>
      <c r="G24" s="13">
        <f>H24/F24</f>
        <v/>
      </c>
      <c r="H24" s="11" t="n">
        <v>0.3</v>
      </c>
      <c r="I24" s="8" t="inlineStr">
        <is>
          <t>一般公共预算</t>
        </is>
      </c>
    </row>
    <row r="25" ht="30.25" customHeight="1" s="200">
      <c r="A25" s="7" t="inlineStr">
        <is>
          <t xml:space="preserve">    文化市场综合行政执法专项资金</t>
        </is>
      </c>
      <c r="B25" s="8" t="inlineStr">
        <is>
          <t>办公设备购置</t>
        </is>
      </c>
      <c r="C25" s="8" t="inlineStr">
        <is>
          <t>A0201060101 喷墨打印机</t>
        </is>
      </c>
      <c r="D25" s="8" t="inlineStr">
        <is>
          <t>A0201060101 喷墨打印机</t>
        </is>
      </c>
      <c r="E25" s="8" t="inlineStr">
        <is>
          <t>台</t>
        </is>
      </c>
      <c r="F25" s="12" t="inlineStr">
        <is>
          <t>1</t>
        </is>
      </c>
      <c r="G25" s="13">
        <f>H25/F25</f>
        <v/>
      </c>
      <c r="H25" s="11" t="n">
        <v>0.5</v>
      </c>
      <c r="I25" s="8" t="inlineStr">
        <is>
          <t>一般公共预算</t>
        </is>
      </c>
    </row>
    <row r="26" ht="30.25" customHeight="1" s="200">
      <c r="A26" s="7" t="inlineStr">
        <is>
          <t xml:space="preserve">    文化市场综合行政执法专项资金</t>
        </is>
      </c>
      <c r="B26" s="8" t="inlineStr">
        <is>
          <t>办公设备购置</t>
        </is>
      </c>
      <c r="C26" s="8" t="inlineStr">
        <is>
          <t>A0201060102 激光打印机</t>
        </is>
      </c>
      <c r="D26" s="8" t="inlineStr">
        <is>
          <t>A0201060102 激光打印机</t>
        </is>
      </c>
      <c r="E26" s="8" t="inlineStr">
        <is>
          <t>台</t>
        </is>
      </c>
      <c r="F26" s="12" t="inlineStr">
        <is>
          <t>1</t>
        </is>
      </c>
      <c r="G26" s="13">
        <f>H26/F26</f>
        <v/>
      </c>
      <c r="H26" s="11" t="n">
        <v>0.5</v>
      </c>
      <c r="I26" s="8" t="inlineStr">
        <is>
          <t>一般公共预算</t>
        </is>
      </c>
    </row>
    <row r="27" ht="30.25" customHeight="1" s="200">
      <c r="A27" s="7" t="inlineStr">
        <is>
          <t xml:space="preserve">    文化市场综合行政执法专项资金</t>
        </is>
      </c>
      <c r="B27" s="8" t="inlineStr">
        <is>
          <t>办公设备购置</t>
        </is>
      </c>
      <c r="C27" s="8" t="inlineStr">
        <is>
          <t>A02010508 移动存储设备</t>
        </is>
      </c>
      <c r="D27" s="8" t="inlineStr">
        <is>
          <t>A02010508 移动存储设备</t>
        </is>
      </c>
      <c r="E27" s="8" t="inlineStr">
        <is>
          <t>个</t>
        </is>
      </c>
      <c r="F27" s="12" t="inlineStr">
        <is>
          <t>5</t>
        </is>
      </c>
      <c r="G27" s="13">
        <f>H27/F27</f>
        <v/>
      </c>
      <c r="H27" s="11" t="n">
        <v>0.2</v>
      </c>
      <c r="I27" s="8" t="inlineStr">
        <is>
          <t>一般公共预算</t>
        </is>
      </c>
    </row>
    <row r="28" ht="30.25" customHeight="1" s="200">
      <c r="A28" s="7" t="inlineStr">
        <is>
          <t xml:space="preserve">    文化市场综合行政执法专项资金</t>
        </is>
      </c>
      <c r="B28" s="8" t="inlineStr">
        <is>
          <t>办公设备购置</t>
        </is>
      </c>
      <c r="C28" s="8" t="inlineStr">
        <is>
          <t>A020201 复印机</t>
        </is>
      </c>
      <c r="D28" s="8" t="inlineStr">
        <is>
          <t>A020201 复印机</t>
        </is>
      </c>
      <c r="E28" s="8" t="inlineStr">
        <is>
          <t>台</t>
        </is>
      </c>
      <c r="F28" s="12" t="inlineStr">
        <is>
          <t>1</t>
        </is>
      </c>
      <c r="G28" s="13">
        <f>H28/F28</f>
        <v/>
      </c>
      <c r="H28" s="11" t="n">
        <v>3.5</v>
      </c>
      <c r="I28" s="8" t="inlineStr">
        <is>
          <t>一般公共预算</t>
        </is>
      </c>
    </row>
  </sheetData>
  <mergeCells count="2">
    <mergeCell ref="A2:H2"/>
    <mergeCell ref="A3:C3"/>
  </mergeCells>
  <pageMargins left="0.363888888888889" right="0.104166666666667" top="0.260416666666667" bottom="0.260416666666667" header="0" footer="0"/>
  <pageSetup orientation="landscape" paperSize="9" scale="81" useFirstPageNumber="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2021-02-24T01:54:00Z</dcterms:created>
  <dcterms:modified xmlns:dcterms="http://purl.org/dc/terms/" xmlns:xsi="http://www.w3.org/2001/XMLSchema-instance" xsi:type="dcterms:W3CDTF">2026-07-14T00:45:42Z</dcterms:modified>
  <cp:lastModifiedBy>郭丽娜</cp:lastModifiedBy>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2052-12.1.0.20305</vt:lpwstr>
  </property>
  <property name="ICV" fmtid="{D5CDD505-2E9C-101B-9397-08002B2CF9AE}" pid="3">
    <vt:lpwstr xmlns:vt="http://schemas.openxmlformats.org/officeDocument/2006/docPropsVTypes">ECD2A640680844AEA8D695EC02DF33F4_13</vt:lpwstr>
  </property>
</Properties>
</file>