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windowWidth="23145" windowHeight="9675" tabRatio="653" firstSheet="6" activeTab="9" autoFilterDateGrouping="1"/>
  </bookViews>
  <sheets>
    <sheet xmlns:r="http://schemas.openxmlformats.org/officeDocument/2006/relationships" name="部门收入总表" sheetId="1" state="visible" r:id="rId1"/>
    <sheet xmlns:r="http://schemas.openxmlformats.org/officeDocument/2006/relationships" name="部门收支总表" sheetId="2" state="visible" r:id="rId2"/>
    <sheet xmlns:r="http://schemas.openxmlformats.org/officeDocument/2006/relationships" name="部门支出总表" sheetId="3" state="visible" r:id="rId3"/>
    <sheet xmlns:r="http://schemas.openxmlformats.org/officeDocument/2006/relationships" name="财政拨款收支预算总表" sheetId="4" state="visible" r:id="rId4"/>
    <sheet xmlns:r="http://schemas.openxmlformats.org/officeDocument/2006/relationships" name="一般公共预算支出表" sheetId="5" state="visible" r:id="rId5"/>
    <sheet xmlns:r="http://schemas.openxmlformats.org/officeDocument/2006/relationships" name="基本支出预算表" sheetId="6" state="visible" r:id="rId6"/>
    <sheet xmlns:r="http://schemas.openxmlformats.org/officeDocument/2006/relationships" name="基金预算支出情况表" sheetId="7" state="visible" r:id="rId7"/>
    <sheet xmlns:r="http://schemas.openxmlformats.org/officeDocument/2006/relationships" name="财政拨款支出明细表（按经济分类科目）" sheetId="8" state="visible" r:id="rId8"/>
    <sheet xmlns:r="http://schemas.openxmlformats.org/officeDocument/2006/relationships" name="“三公”经费公共预算财政拨款支出情况表" sheetId="9" state="visible" r:id="rId9"/>
    <sheet xmlns:r="http://schemas.openxmlformats.org/officeDocument/2006/relationships" name="市本级绩效目标表-1" sheetId="10" state="visible" r:id="rId10"/>
    <sheet xmlns:r="http://schemas.openxmlformats.org/officeDocument/2006/relationships" name="市本级绩效目标表-2" sheetId="11" state="visible" r:id="rId11"/>
    <sheet xmlns:r="http://schemas.openxmlformats.org/officeDocument/2006/relationships" name="市对下绩效目标表" sheetId="12" state="visible" r:id="rId12"/>
    <sheet xmlns:r="http://schemas.openxmlformats.org/officeDocument/2006/relationships" name="政府采购表" sheetId="13" state="visible" r:id="rId13"/>
  </sheets>
  <definedNames>
    <definedName name="_xlnm.Print_Titles" localSheetId="5">'基本支出预算表'!$2:$8</definedName>
    <definedName name="_xlnm.Print_Titles" localSheetId="6">'基金预算支出情况表'!$1:$4</definedName>
    <definedName name="_xlnm.Print_Titles" localSheetId="7">'财政拨款支出明细表（按经济分类科目）'!$2:$7</definedName>
  </definedNames>
  <calcPr calcId="191029" fullCalcOnLoad="1" concurrentCalc="0"/>
</workbook>
</file>

<file path=xl/styles.xml><?xml version="1.0" encoding="utf-8"?>
<styleSheet xmlns="http://schemas.openxmlformats.org/spreadsheetml/2006/main">
  <numFmts count="3">
    <numFmt numFmtId="164" formatCode="#,##0.00_ ;[Red]\-#,##0.00\ "/>
    <numFmt numFmtId="165" formatCode="yyyy\-mm\-dd"/>
    <numFmt numFmtId="166" formatCode="#,##0.00_ "/>
  </numFmts>
  <fonts count="43">
    <font>
      <name val="宋体"/>
      <charset val="134"/>
      <color theme="1"/>
      <sz val="11"/>
      <scheme val="minor"/>
    </font>
    <font>
      <name val="宋体"/>
      <charset val="134"/>
      <color theme="1"/>
      <sz val="10"/>
    </font>
    <font>
      <name val="宋体"/>
      <charset val="134"/>
      <sz val="10"/>
    </font>
    <font>
      <name val="宋体"/>
      <charset val="134"/>
      <color indexed="8"/>
      <sz val="10"/>
    </font>
    <font>
      <name val="方正小标宋简体"/>
      <charset val="134"/>
      <sz val="16"/>
    </font>
    <font>
      <name val="宋体"/>
      <charset val="134"/>
      <color indexed="8"/>
      <sz val="11"/>
    </font>
    <font>
      <name val="宋体"/>
      <charset val="134"/>
      <color theme="1"/>
      <sz val="10"/>
      <scheme val="major"/>
    </font>
    <font>
      <name val="宋体"/>
      <charset val="134"/>
      <b val="1"/>
      <color theme="1"/>
      <sz val="10"/>
    </font>
    <font>
      <name val="宋体"/>
      <charset val="134"/>
      <sz val="11"/>
    </font>
    <font>
      <name val="宋体"/>
      <charset val="134"/>
      <color theme="1"/>
      <sz val="10"/>
      <scheme val="minor"/>
    </font>
    <font>
      <name val="宋体"/>
      <charset val="134"/>
      <color indexed="8"/>
      <sz val="12"/>
    </font>
    <font>
      <name val="宋体"/>
      <charset val="134"/>
      <color indexed="8"/>
      <sz val="12"/>
      <scheme val="minor"/>
    </font>
    <font>
      <name val="宋体"/>
      <charset val="134"/>
      <color theme="1"/>
      <sz val="12"/>
      <scheme val="minor"/>
    </font>
    <font>
      <name val="宋体"/>
      <charset val="134"/>
      <sz val="12"/>
      <scheme val="minor"/>
    </font>
    <font>
      <name val="方正小标宋简体"/>
      <charset val="134"/>
      <color indexed="8"/>
      <sz val="18"/>
    </font>
    <font>
      <name val="宋体"/>
      <charset val="134"/>
      <color indexed="8"/>
      <sz val="10"/>
      <scheme val="minor"/>
    </font>
    <font>
      <name val="宋体"/>
      <charset val="134"/>
      <b val="1"/>
      <sz val="11"/>
    </font>
    <font>
      <name val="宋体"/>
      <charset val="134"/>
      <sz val="12"/>
    </font>
    <font>
      <name val="宋体"/>
      <charset val="134"/>
      <b val="1"/>
      <color indexed="8"/>
      <sz val="10"/>
    </font>
    <font>
      <name val="宋体"/>
      <charset val="134"/>
      <b val="1"/>
      <sz val="12"/>
    </font>
    <font>
      <name val="Arial"/>
      <charset val="134"/>
      <sz val="10"/>
    </font>
    <font>
      <name val="宋体"/>
      <charset val="134"/>
      <color theme="1"/>
      <sz val="11"/>
    </font>
    <font>
      <name val="宋体"/>
      <charset val="134"/>
      <b val="1"/>
      <color indexed="8"/>
      <sz val="11"/>
    </font>
    <font>
      <name val="宋体"/>
      <charset val="134"/>
      <b val="1"/>
      <sz val="10"/>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s>
  <fills count="35">
    <fill>
      <patternFill/>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diagonal/>
    </border>
    <border>
      <left style="thin">
        <color indexed="8"/>
      </left>
      <right style="thin">
        <color auto="1"/>
      </right>
      <top style="thin">
        <color auto="1"/>
      </top>
      <bottom/>
      <diagonal/>
    </border>
  </borders>
  <cellStyleXfs count="59">
    <xf numFmtId="0" fontId="0" fillId="0" borderId="0"/>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24" fillId="0" borderId="0" applyAlignment="1">
      <alignment vertical="center"/>
    </xf>
    <xf numFmtId="0" fontId="25" fillId="0" borderId="0" applyAlignment="1">
      <alignment vertical="center"/>
    </xf>
    <xf numFmtId="0" fontId="0" fillId="4" borderId="31" applyAlignment="1">
      <alignment vertical="center"/>
    </xf>
    <xf numFmtId="0" fontId="26" fillId="0" borderId="0" applyAlignment="1">
      <alignment vertical="center"/>
    </xf>
    <xf numFmtId="0" fontId="27" fillId="0" borderId="0" applyAlignment="1">
      <alignment vertical="center"/>
    </xf>
    <xf numFmtId="0" fontId="28" fillId="0" borderId="0" applyAlignment="1">
      <alignment vertical="center"/>
    </xf>
    <xf numFmtId="0" fontId="29" fillId="0" borderId="32" applyAlignment="1">
      <alignment vertical="center"/>
    </xf>
    <xf numFmtId="0" fontId="30" fillId="0" borderId="32" applyAlignment="1">
      <alignment vertical="center"/>
    </xf>
    <xf numFmtId="0" fontId="31" fillId="0" borderId="33" applyAlignment="1">
      <alignment vertical="center"/>
    </xf>
    <xf numFmtId="0" fontId="31" fillId="0" borderId="0" applyAlignment="1">
      <alignment vertical="center"/>
    </xf>
    <xf numFmtId="0" fontId="32" fillId="5" borderId="34" applyAlignment="1">
      <alignment vertical="center"/>
    </xf>
    <xf numFmtId="0" fontId="33" fillId="6" borderId="35" applyAlignment="1">
      <alignment vertical="center"/>
    </xf>
    <xf numFmtId="0" fontId="34" fillId="6" borderId="34" applyAlignment="1">
      <alignment vertical="center"/>
    </xf>
    <xf numFmtId="0" fontId="35" fillId="7" borderId="36" applyAlignment="1">
      <alignment vertical="center"/>
    </xf>
    <xf numFmtId="0" fontId="36" fillId="0" borderId="37" applyAlignment="1">
      <alignment vertical="center"/>
    </xf>
    <xf numFmtId="0" fontId="37" fillId="0" borderId="38" applyAlignment="1">
      <alignment vertical="center"/>
    </xf>
    <xf numFmtId="0" fontId="38" fillId="8" borderId="0" applyAlignment="1">
      <alignment vertical="center"/>
    </xf>
    <xf numFmtId="0" fontId="39" fillId="9" borderId="0" applyAlignment="1">
      <alignment vertical="center"/>
    </xf>
    <xf numFmtId="0" fontId="40" fillId="10" borderId="0" applyAlignment="1">
      <alignment vertical="center"/>
    </xf>
    <xf numFmtId="0" fontId="41" fillId="11" borderId="0" applyAlignment="1">
      <alignment vertical="center"/>
    </xf>
    <xf numFmtId="0" fontId="42" fillId="12" borderId="0" applyAlignment="1">
      <alignment vertical="center"/>
    </xf>
    <xf numFmtId="0" fontId="42" fillId="13" borderId="0" applyAlignment="1">
      <alignment vertical="center"/>
    </xf>
    <xf numFmtId="0" fontId="41" fillId="14" borderId="0" applyAlignment="1">
      <alignment vertical="center"/>
    </xf>
    <xf numFmtId="0" fontId="41" fillId="15" borderId="0" applyAlignment="1">
      <alignment vertical="center"/>
    </xf>
    <xf numFmtId="0" fontId="42" fillId="16" borderId="0" applyAlignment="1">
      <alignment vertical="center"/>
    </xf>
    <xf numFmtId="0" fontId="42" fillId="17" borderId="0" applyAlignment="1">
      <alignment vertical="center"/>
    </xf>
    <xf numFmtId="0" fontId="41" fillId="18" borderId="0" applyAlignment="1">
      <alignment vertical="center"/>
    </xf>
    <xf numFmtId="0" fontId="41" fillId="19" borderId="0" applyAlignment="1">
      <alignment vertical="center"/>
    </xf>
    <xf numFmtId="0" fontId="42" fillId="20" borderId="0" applyAlignment="1">
      <alignment vertical="center"/>
    </xf>
    <xf numFmtId="0" fontId="42" fillId="21" borderId="0" applyAlignment="1">
      <alignment vertical="center"/>
    </xf>
    <xf numFmtId="0" fontId="41" fillId="22" borderId="0" applyAlignment="1">
      <alignment vertical="center"/>
    </xf>
    <xf numFmtId="0" fontId="41" fillId="23" borderId="0" applyAlignment="1">
      <alignment vertical="center"/>
    </xf>
    <xf numFmtId="0" fontId="42" fillId="24" borderId="0" applyAlignment="1">
      <alignment vertical="center"/>
    </xf>
    <xf numFmtId="0" fontId="42" fillId="25" borderId="0" applyAlignment="1">
      <alignment vertical="center"/>
    </xf>
    <xf numFmtId="0" fontId="41" fillId="26" borderId="0" applyAlignment="1">
      <alignment vertical="center"/>
    </xf>
    <xf numFmtId="0" fontId="41" fillId="27" borderId="0" applyAlignment="1">
      <alignment vertical="center"/>
    </xf>
    <xf numFmtId="0" fontId="42" fillId="28" borderId="0" applyAlignment="1">
      <alignment vertical="center"/>
    </xf>
    <xf numFmtId="0" fontId="42" fillId="29" borderId="0" applyAlignment="1">
      <alignment vertical="center"/>
    </xf>
    <xf numFmtId="0" fontId="41" fillId="30" borderId="0" applyAlignment="1">
      <alignment vertical="center"/>
    </xf>
    <xf numFmtId="0" fontId="41" fillId="31" borderId="0" applyAlignment="1">
      <alignment vertical="center"/>
    </xf>
    <xf numFmtId="0" fontId="42" fillId="32" borderId="0" applyAlignment="1">
      <alignment vertical="center"/>
    </xf>
    <xf numFmtId="0" fontId="42" fillId="33" borderId="0" applyAlignment="1">
      <alignment vertical="center"/>
    </xf>
    <xf numFmtId="0" fontId="41" fillId="34" borderId="0" applyAlignment="1">
      <alignment vertical="center"/>
    </xf>
    <xf numFmtId="0" fontId="17" fillId="0" borderId="0"/>
    <xf numFmtId="0" fontId="0" fillId="0" borderId="0" applyAlignment="1">
      <alignment vertical="center"/>
    </xf>
    <xf numFmtId="0" fontId="2" fillId="0" borderId="0"/>
    <xf numFmtId="0" fontId="5" fillId="0" borderId="0" applyAlignment="1">
      <alignment vertical="center"/>
    </xf>
    <xf numFmtId="0" fontId="20" fillId="0" borderId="0"/>
    <xf numFmtId="0" fontId="20" fillId="0" borderId="0"/>
    <xf numFmtId="0" fontId="17" fillId="0" borderId="0" applyAlignment="1">
      <alignment vertical="center"/>
    </xf>
    <xf numFmtId="0" fontId="0" fillId="0" borderId="0"/>
    <xf numFmtId="0" fontId="2" fillId="0" borderId="0"/>
    <xf numFmtId="0" fontId="5" fillId="0" borderId="0"/>
  </cellStyleXfs>
  <cellXfs count="24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0" applyAlignment="1" pivotButton="0" quotePrefix="0" xfId="0">
      <alignment horizontal="center" vertical="center" wrapText="1"/>
    </xf>
    <xf numFmtId="0" fontId="5" fillId="0" borderId="0" applyAlignment="1" pivotButton="0" quotePrefix="0" xfId="0">
      <alignment horizontal="left" vertical="center"/>
    </xf>
    <xf numFmtId="0" fontId="5" fillId="0" borderId="0" pivotButton="0" quotePrefix="0" xfId="0"/>
    <xf numFmtId="0" fontId="5" fillId="0" borderId="1" applyAlignment="1" pivotButton="0" quotePrefix="0" xfId="0">
      <alignment horizontal="center" vertical="center" wrapText="1"/>
    </xf>
    <xf numFmtId="0" fontId="5" fillId="0" borderId="2" applyAlignment="1" pivotButton="0" quotePrefix="0" xfId="0">
      <alignment horizontal="center" vertical="center" wrapText="1"/>
    </xf>
    <xf numFmtId="0" fontId="5" fillId="0" borderId="1" applyAlignment="1" pivotButton="0" quotePrefix="0" xfId="0">
      <alignment horizontal="center" vertical="center"/>
    </xf>
    <xf numFmtId="0" fontId="5" fillId="0" borderId="3" applyAlignment="1" pivotButton="0" quotePrefix="0" xfId="0">
      <alignment horizontal="center" vertical="center" wrapText="1"/>
    </xf>
    <xf numFmtId="0" fontId="5" fillId="0" borderId="4" applyAlignment="1" pivotButton="0" quotePrefix="0" xfId="0">
      <alignment horizontal="center" vertical="center"/>
    </xf>
    <xf numFmtId="0" fontId="5" fillId="0" borderId="5" applyAlignment="1" pivotButton="0" quotePrefix="0" xfId="0">
      <alignment horizontal="center" vertical="center" wrapText="1"/>
    </xf>
    <xf numFmtId="0" fontId="5" fillId="0" borderId="6" applyAlignment="1" pivotButton="0" quotePrefix="0" xfId="0">
      <alignment horizontal="center" vertical="center"/>
    </xf>
    <xf numFmtId="0" fontId="6" fillId="0" borderId="1" applyAlignment="1" pivotButton="0" quotePrefix="0" xfId="56">
      <alignment horizontal="left" vertical="center" wrapText="1"/>
    </xf>
    <xf numFmtId="164" fontId="6" fillId="0" borderId="1" applyAlignment="1" pivotButton="0" quotePrefix="0" xfId="56">
      <alignment horizontal="left" vertical="center"/>
    </xf>
    <xf numFmtId="0" fontId="6" fillId="0" borderId="1" applyAlignment="1" pivotButton="0" quotePrefix="0" xfId="56">
      <alignment horizontal="right" vertical="center"/>
    </xf>
    <xf numFmtId="49" fontId="6" fillId="0" borderId="1" applyAlignment="1" pivotButton="0" quotePrefix="0" xfId="56">
      <alignment horizontal="right" vertical="center"/>
    </xf>
    <xf numFmtId="165" fontId="1" fillId="0" borderId="1" applyAlignment="1" pivotButton="0" quotePrefix="0" xfId="0">
      <alignment horizontal="center" vertical="center"/>
    </xf>
    <xf numFmtId="164" fontId="1" fillId="0" borderId="1" applyAlignment="1" pivotButton="0" quotePrefix="0" xfId="0">
      <alignment horizontal="right" vertical="center"/>
    </xf>
    <xf numFmtId="0" fontId="1" fillId="0" borderId="1" pivotButton="0" quotePrefix="0" xfId="0"/>
    <xf numFmtId="0" fontId="1" fillId="0" borderId="1" applyAlignment="1" pivotButton="0" quotePrefix="0" xfId="56">
      <alignment horizontal="left" vertical="center"/>
    </xf>
    <xf numFmtId="0" fontId="1" fillId="0" borderId="1" applyAlignment="1" pivotButton="0" quotePrefix="0" xfId="56">
      <alignment horizontal="right" vertical="center"/>
    </xf>
    <xf numFmtId="0" fontId="1" fillId="0" borderId="7" pivotButton="0" quotePrefix="0" xfId="0"/>
    <xf numFmtId="0" fontId="6" fillId="0" borderId="1" applyAlignment="1" pivotButton="0" quotePrefix="0" xfId="56">
      <alignment horizontal="left" vertical="center"/>
    </xf>
    <xf numFmtId="0" fontId="6" fillId="0" borderId="1" applyAlignment="1" pivotButton="0" quotePrefix="0" xfId="56">
      <alignment horizontal="right" vertical="center"/>
    </xf>
    <xf numFmtId="49" fontId="6" fillId="0" borderId="1" applyAlignment="1" pivotButton="0" quotePrefix="0" xfId="56">
      <alignment horizontal="right" vertical="center"/>
    </xf>
    <xf numFmtId="0" fontId="7" fillId="0" borderId="0" applyAlignment="1" pivotButton="0" quotePrefix="0" xfId="0">
      <alignment horizontal="left" vertical="center" wrapText="1"/>
    </xf>
    <xf numFmtId="0" fontId="5" fillId="0" borderId="8" applyAlignment="1" pivotButton="0" quotePrefix="0" xfId="0">
      <alignment horizontal="center" vertical="center" wrapText="1"/>
    </xf>
    <xf numFmtId="0" fontId="5" fillId="0" borderId="9" applyAlignment="1" pivotButton="0" quotePrefix="0" xfId="0">
      <alignment horizontal="center" vertical="center" wrapText="1"/>
    </xf>
    <xf numFmtId="0" fontId="5" fillId="0" borderId="10" applyAlignment="1" pivotButton="0" quotePrefix="0" xfId="0">
      <alignment horizontal="center" vertical="center" wrapText="1"/>
    </xf>
    <xf numFmtId="0" fontId="5" fillId="0" borderId="11" applyAlignment="1" pivotButton="0" quotePrefix="0" xfId="0">
      <alignment horizontal="center" vertical="center" wrapText="1"/>
    </xf>
    <xf numFmtId="0" fontId="3" fillId="0" borderId="0" applyAlignment="1" pivotButton="0" quotePrefix="0" xfId="0">
      <alignment horizontal="right" vertical="center"/>
    </xf>
    <xf numFmtId="0" fontId="3" fillId="0" borderId="0" applyAlignment="1" pivotButton="0" quotePrefix="0" xfId="0">
      <alignment horizontal="right"/>
    </xf>
    <xf numFmtId="0" fontId="8" fillId="0" borderId="1" applyAlignment="1" pivotButton="0" quotePrefix="0" xfId="0">
      <alignment horizontal="center" vertical="center"/>
    </xf>
    <xf numFmtId="0" fontId="5" fillId="0" borderId="6" applyAlignment="1" pivotButton="0" quotePrefix="0" xfId="0">
      <alignment horizontal="center" vertical="center" wrapText="1"/>
    </xf>
    <xf numFmtId="0" fontId="5" fillId="0" borderId="4" applyAlignment="1" pivotButton="0" quotePrefix="0" xfId="0">
      <alignment horizontal="center" vertical="center" wrapText="1"/>
    </xf>
    <xf numFmtId="0" fontId="2" fillId="0" borderId="0" applyAlignment="1" pivotButton="0" quotePrefix="0" xfId="0">
      <alignment vertical="center"/>
    </xf>
    <xf numFmtId="0" fontId="9" fillId="0" borderId="0" pivotButton="0" quotePrefix="0" xfId="0"/>
    <xf numFmtId="0" fontId="0" fillId="0" borderId="0" pivotButton="0" quotePrefix="0" xfId="0"/>
    <xf numFmtId="0" fontId="10" fillId="0" borderId="1" applyAlignment="1" pivotButton="0" quotePrefix="0" xfId="55">
      <alignment horizontal="center" vertical="center" wrapText="1"/>
    </xf>
    <xf numFmtId="0" fontId="10" fillId="0" borderId="1" applyAlignment="1" pivotButton="0" quotePrefix="0" xfId="55">
      <alignment vertical="center" wrapText="1"/>
    </xf>
    <xf numFmtId="0" fontId="0" fillId="0" borderId="1" applyAlignment="1" pivotButton="0" quotePrefix="0" xfId="0">
      <alignment horizontal="left" vertical="center" wrapText="1"/>
    </xf>
    <xf numFmtId="0" fontId="0" fillId="0" borderId="7" applyAlignment="1" pivotButton="0" quotePrefix="0" xfId="0">
      <alignment vertical="center" wrapText="1"/>
    </xf>
    <xf numFmtId="0" fontId="2" fillId="0" borderId="0" applyAlignment="1" pivotButton="0" quotePrefix="0" xfId="0">
      <alignment vertical="center" wrapText="1"/>
    </xf>
    <xf numFmtId="0" fontId="0" fillId="0" borderId="0" applyAlignment="1" pivotButton="0" quotePrefix="0" xfId="0">
      <alignment wrapText="1"/>
    </xf>
    <xf numFmtId="0" fontId="10" fillId="0" borderId="1" applyAlignment="1" pivotButton="0" quotePrefix="0" xfId="55">
      <alignment horizontal="left" vertical="center" wrapText="1" indent="1"/>
    </xf>
    <xf numFmtId="0" fontId="11" fillId="0" borderId="1" applyAlignment="1" pivotButton="0" quotePrefix="0" xfId="55">
      <alignment vertical="center" wrapText="1"/>
    </xf>
    <xf numFmtId="0" fontId="11" fillId="0" borderId="1" applyAlignment="1" pivotButton="0" quotePrefix="0" xfId="55">
      <alignment horizontal="center" vertical="center" wrapText="1"/>
    </xf>
    <xf numFmtId="0" fontId="11" fillId="0" borderId="2" applyAlignment="1" pivotButton="0" quotePrefix="0" xfId="55">
      <alignment horizontal="center" vertical="center" wrapText="1"/>
    </xf>
    <xf numFmtId="0" fontId="11" fillId="0" borderId="2" applyAlignment="1" pivotButton="0" quotePrefix="0" xfId="55">
      <alignment vertical="center" wrapText="1"/>
    </xf>
    <xf numFmtId="0" fontId="12" fillId="0" borderId="1" applyAlignment="1" pivotButton="0" quotePrefix="0" xfId="0">
      <alignment horizontal="left" vertical="center" wrapText="1"/>
    </xf>
    <xf numFmtId="0" fontId="12" fillId="0" borderId="1" applyAlignment="1" pivotButton="0" quotePrefix="0" xfId="0">
      <alignment vertical="center" wrapText="1"/>
    </xf>
    <xf numFmtId="0" fontId="11" fillId="0" borderId="3" applyAlignment="1" pivotButton="0" quotePrefix="0" xfId="55">
      <alignment horizontal="center" vertical="center" wrapText="1"/>
    </xf>
    <xf numFmtId="0" fontId="11" fillId="0" borderId="3" applyAlignment="1" pivotButton="0" quotePrefix="0" xfId="55">
      <alignment vertical="center" wrapText="1"/>
    </xf>
    <xf numFmtId="0" fontId="11" fillId="0" borderId="5" applyAlignment="1" pivotButton="0" quotePrefix="0" xfId="55">
      <alignment horizontal="center" vertical="center" wrapText="1"/>
    </xf>
    <xf numFmtId="0" fontId="11" fillId="0" borderId="5" applyAlignment="1" pivotButton="0" quotePrefix="0" xfId="55">
      <alignment vertical="center" wrapText="1"/>
    </xf>
    <xf numFmtId="0" fontId="13" fillId="0" borderId="2" applyAlignment="1" pivotButton="0" quotePrefix="0" xfId="0">
      <alignment horizontal="center" vertical="center" wrapText="1"/>
    </xf>
    <xf numFmtId="0" fontId="13" fillId="0" borderId="2" applyAlignment="1" pivotButton="0" quotePrefix="0" xfId="0">
      <alignment vertical="center" wrapText="1"/>
    </xf>
    <xf numFmtId="0" fontId="11" fillId="0" borderId="1" applyAlignment="1" pivotButton="0" quotePrefix="0" xfId="58">
      <alignment horizontal="left" vertical="center" wrapText="1"/>
    </xf>
    <xf numFmtId="0" fontId="11" fillId="0" borderId="7" applyAlignment="1" pivotButton="0" quotePrefix="0" xfId="58">
      <alignment vertical="center" wrapText="1"/>
    </xf>
    <xf numFmtId="0" fontId="13" fillId="0" borderId="3" applyAlignment="1" pivotButton="0" quotePrefix="0" xfId="0">
      <alignment horizontal="center" vertical="center" wrapText="1"/>
    </xf>
    <xf numFmtId="0" fontId="13" fillId="0" borderId="3" applyAlignment="1" pivotButton="0" quotePrefix="0" xfId="0">
      <alignment vertical="center" wrapText="1"/>
    </xf>
    <xf numFmtId="0" fontId="13" fillId="0" borderId="5" applyAlignment="1" pivotButton="0" quotePrefix="0" xfId="0">
      <alignment horizontal="center" vertical="center" wrapText="1"/>
    </xf>
    <xf numFmtId="0" fontId="13" fillId="0" borderId="5" applyAlignment="1" pivotButton="0" quotePrefix="0" xfId="0">
      <alignment vertical="center" wrapText="1"/>
    </xf>
    <xf numFmtId="0" fontId="12" fillId="0" borderId="7" applyAlignment="1" pivotButton="0" quotePrefix="0" xfId="0">
      <alignment vertical="center" wrapText="1"/>
    </xf>
    <xf numFmtId="0" fontId="13" fillId="0" borderId="1" applyAlignment="1" pivotButton="0" quotePrefix="0" xfId="0">
      <alignment horizontal="center" vertical="center" wrapText="1"/>
    </xf>
    <xf numFmtId="0" fontId="13" fillId="0" borderId="2" applyAlignment="1" pivotButton="0" quotePrefix="0" xfId="0">
      <alignment horizontal="left" vertical="center" wrapText="1"/>
    </xf>
    <xf numFmtId="0" fontId="0" fillId="0" borderId="1" applyAlignment="1" pivotButton="0" quotePrefix="0" xfId="0">
      <alignment vertical="center" wrapText="1"/>
    </xf>
    <xf numFmtId="0" fontId="13" fillId="0" borderId="3" applyAlignment="1" pivotButton="0" quotePrefix="0" xfId="0">
      <alignment horizontal="left" vertical="center" wrapText="1"/>
    </xf>
    <xf numFmtId="0" fontId="13" fillId="0" borderId="5" applyAlignment="1" pivotButton="0" quotePrefix="0" xfId="0">
      <alignment horizontal="left" vertical="center" wrapText="1"/>
    </xf>
    <xf numFmtId="0" fontId="5" fillId="0" borderId="0" applyAlignment="1" pivotButton="0" quotePrefix="0" xfId="0">
      <alignment vertical="center"/>
    </xf>
    <xf numFmtId="0" fontId="5" fillId="0" borderId="0" pivotButton="0" quotePrefix="0" xfId="0"/>
    <xf numFmtId="0" fontId="14" fillId="0" borderId="0" applyAlignment="1" pivotButton="0" quotePrefix="0" xfId="0">
      <alignment vertical="center"/>
    </xf>
    <xf numFmtId="0" fontId="15" fillId="0" borderId="12" applyAlignment="1" pivotButton="0" quotePrefix="0" xfId="0">
      <alignment vertical="center"/>
    </xf>
    <xf numFmtId="0" fontId="15" fillId="0" borderId="12" applyAlignment="1" pivotButton="0" quotePrefix="0" xfId="0">
      <alignment horizontal="right" vertical="center"/>
    </xf>
    <xf numFmtId="0" fontId="11" fillId="0" borderId="2" applyAlignment="1" pivotButton="0" quotePrefix="0" xfId="0">
      <alignment horizontal="center" vertical="center" wrapText="1"/>
    </xf>
    <xf numFmtId="0" fontId="11" fillId="0" borderId="1" applyAlignment="1" pivotButton="0" quotePrefix="0" xfId="0">
      <alignment horizontal="center" vertical="center" wrapText="1"/>
    </xf>
    <xf numFmtId="0" fontId="11" fillId="0" borderId="5" applyAlignment="1" pivotButton="0" quotePrefix="0" xfId="0">
      <alignment horizontal="center" vertical="center" wrapText="1"/>
    </xf>
    <xf numFmtId="0" fontId="10" fillId="0" borderId="1" applyAlignment="1" pivotButton="0" quotePrefix="0" xfId="0">
      <alignment horizontal="center" vertical="center" wrapText="1"/>
    </xf>
    <xf numFmtId="0" fontId="11" fillId="0" borderId="1" applyAlignment="1" pivotButton="0" quotePrefix="0" xfId="0">
      <alignment horizontal="center" vertical="center"/>
    </xf>
    <xf numFmtId="0" fontId="11" fillId="0" borderId="1" applyAlignment="1" pivotButton="0" quotePrefix="0" xfId="0">
      <alignment vertical="center"/>
    </xf>
    <xf numFmtId="10" fontId="11" fillId="0" borderId="1" applyAlignment="1" pivotButton="0" quotePrefix="0" xfId="0">
      <alignment vertical="center"/>
    </xf>
    <xf numFmtId="0" fontId="13" fillId="0" borderId="0" applyAlignment="1" pivotButton="0" quotePrefix="0" xfId="0">
      <alignment horizontal="left" vertical="top" wrapText="1"/>
    </xf>
    <xf numFmtId="0" fontId="0" fillId="3" borderId="0" pivotButton="0" quotePrefix="0" xfId="0"/>
    <xf numFmtId="0" fontId="9" fillId="0" borderId="0" applyAlignment="1" pivotButton="0" quotePrefix="0" xfId="0">
      <alignment horizontal="left" vertical="center"/>
    </xf>
    <xf numFmtId="49" fontId="2" fillId="0" borderId="0" pivotButton="0" quotePrefix="0" xfId="0"/>
    <xf numFmtId="0" fontId="2" fillId="3" borderId="0" pivotButton="0" quotePrefix="0" xfId="0"/>
    <xf numFmtId="0" fontId="5" fillId="0" borderId="7" applyAlignment="1" pivotButton="0" quotePrefix="0" xfId="0">
      <alignment horizontal="center" vertical="center"/>
    </xf>
    <xf numFmtId="0" fontId="5" fillId="0" borderId="13" applyAlignment="1" pivotButton="0" quotePrefix="0" xfId="0">
      <alignment horizontal="center" vertical="center"/>
    </xf>
    <xf numFmtId="49" fontId="5" fillId="0" borderId="1" applyAlignment="1" pivotButton="0" quotePrefix="0" xfId="0">
      <alignment horizontal="center" vertical="center" wrapText="1"/>
    </xf>
    <xf numFmtId="0" fontId="5" fillId="0" borderId="14" applyAlignment="1" pivotButton="0" quotePrefix="0" xfId="0">
      <alignment horizontal="center" vertical="center"/>
    </xf>
    <xf numFmtId="49" fontId="5" fillId="0" borderId="1" applyAlignment="1" pivotButton="0" quotePrefix="0" xfId="0">
      <alignment horizontal="center" vertical="center"/>
    </xf>
    <xf numFmtId="0" fontId="5" fillId="3" borderId="1" applyAlignment="1" pivotButton="0" quotePrefix="0" xfId="0">
      <alignment horizontal="center" vertical="center"/>
    </xf>
    <xf numFmtId="49" fontId="5" fillId="3" borderId="1" applyAlignment="1" pivotButton="0" quotePrefix="0" xfId="0">
      <alignment horizontal="center" vertical="center"/>
    </xf>
    <xf numFmtId="49" fontId="16" fillId="0" borderId="1" applyAlignment="1" pivotButton="0" quotePrefix="0" xfId="54">
      <alignment horizontal="center" vertical="center"/>
    </xf>
    <xf numFmtId="49" fontId="8" fillId="0" borderId="1" applyAlignment="1" pivotButton="0" quotePrefix="0" xfId="54">
      <alignment horizontal="center" vertical="center"/>
    </xf>
    <xf numFmtId="49" fontId="16" fillId="0" borderId="1" applyAlignment="1" pivotButton="0" quotePrefix="0" xfId="54">
      <alignment vertical="center"/>
    </xf>
    <xf numFmtId="0" fontId="8" fillId="0" borderId="1" pivotButton="0" quotePrefix="0" xfId="0"/>
    <xf numFmtId="0" fontId="8" fillId="3" borderId="1" pivotButton="0" quotePrefix="0" xfId="0"/>
    <xf numFmtId="49" fontId="8" fillId="0" borderId="1" applyAlignment="1" pivotButton="0" quotePrefix="0" xfId="54">
      <alignment vertical="center"/>
    </xf>
    <xf numFmtId="0" fontId="17" fillId="3" borderId="1" applyAlignment="1" pivotButton="0" quotePrefix="0" xfId="49">
      <alignment horizontal="center" vertical="center"/>
    </xf>
    <xf numFmtId="49" fontId="8" fillId="0" borderId="1" pivotButton="0" quotePrefix="0" xfId="0"/>
    <xf numFmtId="0" fontId="18" fillId="0" borderId="1" applyAlignment="1" pivotButton="0" quotePrefix="0" xfId="0">
      <alignment horizontal="center" vertical="center"/>
    </xf>
    <xf numFmtId="0" fontId="2" fillId="0" borderId="1" pivotButton="0" quotePrefix="0" xfId="0"/>
    <xf numFmtId="0" fontId="2" fillId="3" borderId="1" pivotButton="0" quotePrefix="0" xfId="0"/>
    <xf numFmtId="49" fontId="16" fillId="0" borderId="1" pivotButton="0" quotePrefix="0" xfId="0"/>
    <xf numFmtId="49" fontId="8" fillId="0" borderId="1" applyAlignment="1" pivotButton="0" quotePrefix="0" xfId="0">
      <alignment horizontal="center"/>
    </xf>
    <xf numFmtId="0" fontId="2" fillId="0" borderId="0" applyAlignment="1" pivotButton="0" quotePrefix="0" xfId="49">
      <alignment horizontal="center" wrapText="1"/>
    </xf>
    <xf numFmtId="0" fontId="2" fillId="0" borderId="0" applyAlignment="1" pivotButton="0" quotePrefix="0" xfId="49">
      <alignment wrapText="1"/>
    </xf>
    <xf numFmtId="0" fontId="2" fillId="0" borderId="0" pivotButton="0" quotePrefix="0" xfId="49"/>
    <xf numFmtId="0" fontId="2" fillId="3" borderId="0" pivotButton="0" quotePrefix="0" xfId="49"/>
    <xf numFmtId="0" fontId="2" fillId="0" borderId="0" pivotButton="0" quotePrefix="0" xfId="54"/>
    <xf numFmtId="0" fontId="19" fillId="0" borderId="15" applyAlignment="1" pivotButton="0" quotePrefix="0" xfId="49">
      <alignment horizontal="center" vertical="center" wrapText="1"/>
    </xf>
    <xf numFmtId="0" fontId="19" fillId="0" borderId="10" applyAlignment="1" pivotButton="0" quotePrefix="0" xfId="49">
      <alignment horizontal="center" vertical="center" wrapText="1"/>
    </xf>
    <xf numFmtId="0" fontId="19" fillId="0" borderId="16" applyAlignment="1" pivotButton="0" quotePrefix="0" xfId="49">
      <alignment horizontal="center" vertical="center" wrapText="1"/>
    </xf>
    <xf numFmtId="0" fontId="19" fillId="0" borderId="17" applyAlignment="1" pivotButton="0" quotePrefix="0" xfId="49">
      <alignment horizontal="center" vertical="center" wrapText="1"/>
    </xf>
    <xf numFmtId="0" fontId="19" fillId="0" borderId="18" applyAlignment="1" pivotButton="0" quotePrefix="0" xfId="49">
      <alignment horizontal="center" vertical="center" wrapText="1"/>
    </xf>
    <xf numFmtId="0" fontId="5" fillId="0" borderId="2" applyAlignment="1" pivotButton="0" quotePrefix="0" xfId="0">
      <alignment horizontal="center" vertical="center"/>
    </xf>
    <xf numFmtId="0" fontId="19" fillId="0" borderId="2" applyAlignment="1" pivotButton="0" quotePrefix="0" xfId="49">
      <alignment horizontal="center" vertical="center" wrapText="1"/>
    </xf>
    <xf numFmtId="0" fontId="5" fillId="0" borderId="3" applyAlignment="1" pivotButton="0" quotePrefix="0" xfId="0">
      <alignment horizontal="center" vertical="center"/>
    </xf>
    <xf numFmtId="0" fontId="5" fillId="0" borderId="7" applyAlignment="1" pivotButton="0" quotePrefix="0" xfId="0">
      <alignment horizontal="center" vertical="center" wrapText="1"/>
    </xf>
    <xf numFmtId="0" fontId="5" fillId="0" borderId="13" applyAlignment="1" pivotButton="0" quotePrefix="0" xfId="0">
      <alignment horizontal="center" vertical="center" wrapText="1"/>
    </xf>
    <xf numFmtId="0" fontId="19" fillId="0" borderId="5" applyAlignment="1" pivotButton="0" quotePrefix="0" xfId="49">
      <alignment horizontal="center" vertical="center" wrapText="1"/>
    </xf>
    <xf numFmtId="0" fontId="5" fillId="0" borderId="5" applyAlignment="1" pivotButton="0" quotePrefix="0" xfId="0">
      <alignment horizontal="center" vertical="center"/>
    </xf>
    <xf numFmtId="0" fontId="5" fillId="3" borderId="1" applyAlignment="1" pivotButton="0" quotePrefix="0" xfId="0">
      <alignment horizontal="center" vertical="center" wrapText="1"/>
    </xf>
    <xf numFmtId="0" fontId="17" fillId="0" borderId="1" applyAlignment="1" pivotButton="0" quotePrefix="0" xfId="49">
      <alignment horizontal="center" vertical="center" wrapText="1"/>
    </xf>
    <xf numFmtId="0" fontId="17" fillId="0" borderId="7" applyAlignment="1" pivotButton="0" quotePrefix="0" xfId="49">
      <alignment horizontal="center" vertical="center" wrapText="1"/>
    </xf>
    <xf numFmtId="0" fontId="17" fillId="3" borderId="1" applyAlignment="1" pivotButton="0" quotePrefix="0" xfId="49">
      <alignment horizontal="center" vertical="center" wrapText="1"/>
    </xf>
    <xf numFmtId="0" fontId="19" fillId="0" borderId="7" applyAlignment="1" pivotButton="0" quotePrefix="0" xfId="49">
      <alignment horizontal="left" vertical="center" wrapText="1"/>
    </xf>
    <xf numFmtId="0" fontId="19" fillId="0" borderId="13" applyAlignment="1" pivotButton="0" quotePrefix="0" xfId="49">
      <alignment horizontal="left" vertical="center" wrapText="1"/>
    </xf>
    <xf numFmtId="0" fontId="19" fillId="0" borderId="14" applyAlignment="1" pivotButton="0" quotePrefix="0" xfId="49">
      <alignment horizontal="left" vertical="center" wrapText="1"/>
    </xf>
    <xf numFmtId="0" fontId="16" fillId="0" borderId="1" applyAlignment="1" pivotButton="0" quotePrefix="0" xfId="49">
      <alignment horizontal="center" vertical="center"/>
    </xf>
    <xf numFmtId="49" fontId="8" fillId="0" borderId="1" applyAlignment="1" pivotButton="0" quotePrefix="0" xfId="49">
      <alignment horizontal="center" vertical="center"/>
    </xf>
    <xf numFmtId="0" fontId="16" fillId="0" borderId="7" applyAlignment="1" pivotButton="0" quotePrefix="0" xfId="49">
      <alignment vertical="center"/>
    </xf>
    <xf numFmtId="0" fontId="17" fillId="0" borderId="1" pivotButton="0" quotePrefix="0" xfId="49"/>
    <xf numFmtId="0" fontId="8" fillId="0" borderId="1" applyAlignment="1" pivotButton="0" quotePrefix="0" xfId="49">
      <alignment horizontal="center" vertical="center"/>
    </xf>
    <xf numFmtId="0" fontId="8" fillId="0" borderId="7" applyAlignment="1" pivotButton="0" quotePrefix="0" xfId="49">
      <alignment vertical="center"/>
    </xf>
    <xf numFmtId="0" fontId="17" fillId="0" borderId="1" applyAlignment="1" pivotButton="0" quotePrefix="0" xfId="49">
      <alignment horizontal="center" vertical="center"/>
    </xf>
    <xf numFmtId="0" fontId="8" fillId="0" borderId="15" applyAlignment="1" pivotButton="0" quotePrefix="0" xfId="0">
      <alignment horizontal="center" vertical="center"/>
    </xf>
    <xf numFmtId="0" fontId="5" fillId="0" borderId="14" applyAlignment="1" pivotButton="0" quotePrefix="0" xfId="0">
      <alignment horizontal="center" vertical="center" wrapText="1"/>
    </xf>
    <xf numFmtId="0" fontId="8" fillId="0" borderId="16" applyAlignment="1" pivotButton="0" quotePrefix="0" xfId="0">
      <alignment horizontal="center" vertical="center"/>
    </xf>
    <xf numFmtId="0" fontId="8" fillId="0" borderId="9" applyAlignment="1" pivotButton="0" quotePrefix="0" xfId="0">
      <alignment horizontal="center" vertical="center"/>
    </xf>
    <xf numFmtId="0" fontId="8" fillId="0" borderId="10" applyAlignment="1" pivotButton="0" quotePrefix="0" xfId="0">
      <alignment horizontal="center" vertical="center"/>
    </xf>
    <xf numFmtId="0" fontId="8" fillId="0" borderId="12" applyAlignment="1" pivotButton="0" quotePrefix="0" xfId="0">
      <alignment horizontal="center" vertical="center"/>
    </xf>
    <xf numFmtId="0" fontId="8" fillId="0" borderId="17" applyAlignment="1" pivotButton="0" quotePrefix="0" xfId="0">
      <alignment horizontal="center" vertical="center"/>
    </xf>
    <xf numFmtId="0" fontId="20" fillId="0" borderId="0" pivotButton="0" quotePrefix="0" xfId="54"/>
    <xf numFmtId="0" fontId="3" fillId="0" borderId="19" applyAlignment="1" applyProtection="1" pivotButton="0" quotePrefix="0" xfId="54">
      <alignment horizontal="center" vertical="center" wrapText="1" readingOrder="1"/>
      <protection locked="0" hidden="0"/>
    </xf>
    <xf numFmtId="0" fontId="20" fillId="0" borderId="20" applyAlignment="1" applyProtection="1" pivotButton="0" quotePrefix="0" xfId="54">
      <alignment vertical="top" wrapText="1"/>
      <protection locked="0" hidden="0"/>
    </xf>
    <xf numFmtId="0" fontId="20" fillId="0" borderId="21" applyAlignment="1" applyProtection="1" pivotButton="0" quotePrefix="0" xfId="54">
      <alignment vertical="top" wrapText="1"/>
      <protection locked="0" hidden="0"/>
    </xf>
    <xf numFmtId="0" fontId="3" fillId="0" borderId="11" applyAlignment="1" applyProtection="1" pivotButton="0" quotePrefix="0" xfId="54">
      <alignment horizontal="center" vertical="center" wrapText="1" readingOrder="1"/>
      <protection locked="0" hidden="0"/>
    </xf>
    <xf numFmtId="0" fontId="20" fillId="0" borderId="22" applyAlignment="1" applyProtection="1" pivotButton="0" quotePrefix="0" xfId="54">
      <alignment vertical="top" wrapText="1"/>
      <protection locked="0" hidden="0"/>
    </xf>
    <xf numFmtId="0" fontId="20" fillId="0" borderId="23" applyAlignment="1" applyProtection="1" pivotButton="0" quotePrefix="0" xfId="54">
      <alignment vertical="top" wrapText="1"/>
      <protection locked="0" hidden="0"/>
    </xf>
    <xf numFmtId="0" fontId="20" fillId="0" borderId="24" applyAlignment="1" applyProtection="1" pivotButton="0" quotePrefix="0" xfId="54">
      <alignment vertical="top" wrapText="1"/>
      <protection locked="0" hidden="0"/>
    </xf>
    <xf numFmtId="0" fontId="3" fillId="0" borderId="4" applyAlignment="1" applyProtection="1" pivotButton="0" quotePrefix="0" xfId="54">
      <alignment horizontal="center" vertical="center" wrapText="1" readingOrder="1"/>
      <protection locked="0" hidden="0"/>
    </xf>
    <xf numFmtId="0" fontId="20" fillId="0" borderId="25" applyAlignment="1" applyProtection="1" pivotButton="0" quotePrefix="0" xfId="54">
      <alignment vertical="top" wrapText="1"/>
      <protection locked="0" hidden="0"/>
    </xf>
    <xf numFmtId="0" fontId="20" fillId="0" borderId="26" applyAlignment="1" applyProtection="1" pivotButton="0" quotePrefix="0" xfId="54">
      <alignment vertical="top" wrapText="1"/>
      <protection locked="0" hidden="0"/>
    </xf>
    <xf numFmtId="0" fontId="20" fillId="0" borderId="27" applyAlignment="1" applyProtection="1" pivotButton="0" quotePrefix="0" xfId="54">
      <alignment vertical="top" wrapText="1"/>
      <protection locked="0" hidden="0"/>
    </xf>
    <xf numFmtId="0" fontId="3" fillId="0" borderId="28" applyAlignment="1" applyProtection="1" pivotButton="0" quotePrefix="0" xfId="54">
      <alignment horizontal="center" vertical="center" wrapText="1" readingOrder="1"/>
      <protection locked="0" hidden="0"/>
    </xf>
    <xf numFmtId="0" fontId="3" fillId="0" borderId="29" applyAlignment="1" applyProtection="1" pivotButton="0" quotePrefix="0" xfId="54">
      <alignment horizontal="center" vertical="center" wrapText="1" readingOrder="1"/>
      <protection locked="0" hidden="0"/>
    </xf>
    <xf numFmtId="0" fontId="3" fillId="0" borderId="6" applyAlignment="1" applyProtection="1" pivotButton="0" quotePrefix="0" xfId="54">
      <alignment horizontal="center" vertical="center" wrapText="1" readingOrder="1"/>
      <protection locked="0" hidden="0"/>
    </xf>
    <xf numFmtId="0" fontId="3" fillId="0" borderId="1" applyAlignment="1" pivotButton="0" quotePrefix="0" xfId="0">
      <alignment horizontal="center" vertical="center" wrapText="1"/>
    </xf>
    <xf numFmtId="0" fontId="5" fillId="0" borderId="1" applyAlignment="1" applyProtection="1" pivotButton="0" quotePrefix="0" xfId="54">
      <alignment horizontal="center" vertical="top" wrapText="1" readingOrder="1"/>
      <protection locked="0" hidden="0"/>
    </xf>
    <xf numFmtId="0" fontId="5" fillId="0" borderId="1" applyAlignment="1" applyProtection="1" pivotButton="0" quotePrefix="0" xfId="54">
      <alignment horizontal="center" vertical="center" wrapText="1" readingOrder="1"/>
      <protection locked="0" hidden="0"/>
    </xf>
    <xf numFmtId="0" fontId="21" fillId="3" borderId="1" applyAlignment="1" applyProtection="1" pivotButton="0" quotePrefix="0" xfId="54">
      <alignment horizontal="center" vertical="center" wrapText="1" readingOrder="1"/>
      <protection locked="0" hidden="0"/>
    </xf>
    <xf numFmtId="0" fontId="0" fillId="0" borderId="1" pivotButton="0" quotePrefix="0" xfId="56"/>
    <xf numFmtId="49" fontId="0" fillId="0" borderId="1" pivotButton="0" quotePrefix="0" xfId="56"/>
    <xf numFmtId="0" fontId="0" fillId="3" borderId="1" applyAlignment="1" pivotButton="0" quotePrefix="0" xfId="0">
      <alignment horizontal="center" vertical="center" readingOrder="1"/>
    </xf>
    <xf numFmtId="0" fontId="0" fillId="0" borderId="1" pivotButton="0" quotePrefix="0" xfId="0"/>
    <xf numFmtId="0" fontId="0" fillId="0" borderId="1" applyAlignment="1" pivotButton="0" quotePrefix="0" xfId="0">
      <alignment horizontal="center" vertical="center" readingOrder="1"/>
    </xf>
    <xf numFmtId="0" fontId="20" fillId="0" borderId="29" applyAlignment="1" applyProtection="1" pivotButton="0" quotePrefix="0" xfId="54">
      <alignment vertical="top" wrapText="1"/>
      <protection locked="0" hidden="0"/>
    </xf>
    <xf numFmtId="0" fontId="3" fillId="0" borderId="22" applyAlignment="1" applyProtection="1" pivotButton="0" quotePrefix="0" xfId="54">
      <alignment horizontal="center" vertical="center" wrapText="1" readingOrder="1"/>
      <protection locked="0" hidden="0"/>
    </xf>
    <xf numFmtId="0" fontId="3" fillId="0" borderId="21" applyAlignment="1" applyProtection="1" pivotButton="0" quotePrefix="0" xfId="54">
      <alignment horizontal="center" vertical="center" wrapText="1" readingOrder="1"/>
      <protection locked="0" hidden="0"/>
    </xf>
    <xf numFmtId="0" fontId="3" fillId="0" borderId="27" applyAlignment="1" applyProtection="1" pivotButton="0" quotePrefix="0" xfId="54">
      <alignment horizontal="center" vertical="center" wrapText="1" readingOrder="1"/>
      <protection locked="0" hidden="0"/>
    </xf>
    <xf numFmtId="0" fontId="5" fillId="3" borderId="1" applyAlignment="1" applyProtection="1" pivotButton="0" quotePrefix="0" xfId="54">
      <alignment horizontal="center" vertical="center" wrapText="1" readingOrder="1"/>
      <protection locked="0" hidden="0"/>
    </xf>
    <xf numFmtId="0" fontId="3" fillId="0" borderId="30" applyAlignment="1" applyProtection="1" pivotButton="0" quotePrefix="0" xfId="54">
      <alignment horizontal="center" vertical="center" wrapText="1" readingOrder="1"/>
      <protection locked="0" hidden="0"/>
    </xf>
    <xf numFmtId="0" fontId="3" fillId="0" borderId="25" applyAlignment="1" applyProtection="1" pivotButton="0" quotePrefix="0" xfId="54">
      <alignment horizontal="center" vertical="center" wrapText="1" readingOrder="1"/>
      <protection locked="0" hidden="0"/>
    </xf>
    <xf numFmtId="0" fontId="3" fillId="0" borderId="0" applyAlignment="1" applyProtection="1" pivotButton="0" quotePrefix="0" xfId="54">
      <alignment horizontal="right" vertical="center" wrapText="1" readingOrder="1"/>
      <protection locked="0" hidden="0"/>
    </xf>
    <xf numFmtId="0" fontId="0" fillId="0" borderId="1" applyAlignment="1" pivotButton="0" quotePrefix="0" xfId="0">
      <alignment horizontal="center" vertical="center" readingOrder="1"/>
    </xf>
    <xf numFmtId="0" fontId="3" fillId="0" borderId="0" applyAlignment="1" pivotButton="0" quotePrefix="0" xfId="0">
      <alignment vertical="center"/>
    </xf>
    <xf numFmtId="0" fontId="22" fillId="0" borderId="0" applyAlignment="1" pivotButton="0" quotePrefix="0" xfId="0">
      <alignment horizontal="center" vertical="center"/>
    </xf>
    <xf numFmtId="0" fontId="5" fillId="0" borderId="1" applyAlignment="1" pivotButton="0" quotePrefix="0" xfId="57">
      <alignment horizontal="center" vertical="center"/>
    </xf>
    <xf numFmtId="0" fontId="5" fillId="0" borderId="1" applyAlignment="1" pivotButton="0" quotePrefix="0" xfId="57">
      <alignment horizontal="center" vertical="center" wrapText="1"/>
    </xf>
    <xf numFmtId="0" fontId="5" fillId="0" borderId="1" applyAlignment="1" pivotButton="0" quotePrefix="0" xfId="0">
      <alignment vertical="center"/>
    </xf>
    <xf numFmtId="166" fontId="5" fillId="0" borderId="1" applyAlignment="1" pivotButton="0" quotePrefix="0" xfId="0">
      <alignment horizontal="right" vertical="center"/>
    </xf>
    <xf numFmtId="0" fontId="8" fillId="0" borderId="1" applyAlignment="1" pivotButton="0" quotePrefix="0" xfId="0">
      <alignment vertical="center"/>
    </xf>
    <xf numFmtId="0" fontId="5" fillId="0" borderId="1" applyAlignment="1" pivotButton="0" quotePrefix="0" xfId="0">
      <alignment horizontal="left" vertical="center"/>
    </xf>
    <xf numFmtId="0" fontId="5" fillId="0" borderId="1" applyAlignment="1" pivotButton="0" quotePrefix="0" xfId="0">
      <alignment horizontal="right" vertical="center"/>
    </xf>
    <xf numFmtId="164" fontId="18" fillId="0" borderId="1" applyAlignment="1" pivotButton="0" quotePrefix="0" xfId="0">
      <alignment horizontal="right" vertical="center"/>
    </xf>
    <xf numFmtId="0" fontId="3" fillId="0" borderId="1" applyAlignment="1" pivotButton="0" quotePrefix="0" xfId="0">
      <alignment horizontal="left" vertical="center"/>
    </xf>
    <xf numFmtId="166" fontId="3" fillId="0" borderId="1" applyAlignment="1" pivotButton="0" quotePrefix="0" xfId="0">
      <alignment horizontal="right" vertical="center"/>
    </xf>
    <xf numFmtId="0" fontId="3" fillId="0" borderId="1" applyAlignment="1" pivotButton="0" quotePrefix="0" xfId="0">
      <alignment vertical="center"/>
    </xf>
    <xf numFmtId="0" fontId="1" fillId="0" borderId="1" applyAlignment="1" pivotButton="0" quotePrefix="0" xfId="0">
      <alignment vertical="center"/>
    </xf>
    <xf numFmtId="166" fontId="3" fillId="0" borderId="7" applyAlignment="1" pivotButton="0" quotePrefix="0" xfId="0">
      <alignment horizontal="right" vertical="center"/>
    </xf>
    <xf numFmtId="0" fontId="3" fillId="0" borderId="7" applyAlignment="1" pivotButton="0" quotePrefix="0" xfId="0">
      <alignment horizontal="right"/>
    </xf>
    <xf numFmtId="0" fontId="2" fillId="0" borderId="1" applyAlignment="1" pivotButton="0" quotePrefix="0" xfId="0">
      <alignment vertical="center"/>
    </xf>
    <xf numFmtId="0" fontId="18" fillId="0" borderId="6" applyAlignment="1" pivotButton="0" quotePrefix="0" xfId="0">
      <alignment horizontal="center" vertical="center"/>
    </xf>
    <xf numFmtId="164" fontId="18" fillId="0" borderId="25" applyAlignment="1" pivotButton="0" quotePrefix="0" xfId="0">
      <alignment horizontal="right" vertical="center"/>
    </xf>
    <xf numFmtId="0" fontId="23" fillId="0" borderId="0" applyAlignment="1" pivotButton="0" quotePrefix="0" xfId="0">
      <alignment horizontal="left" vertical="center" wrapText="1"/>
    </xf>
    <xf numFmtId="0" fontId="4" fillId="2" borderId="0" applyAlignment="1" pivotButton="0" quotePrefix="0" xfId="0">
      <alignment vertical="center" wrapText="1"/>
    </xf>
    <xf numFmtId="0" fontId="1" fillId="0" borderId="1" applyAlignment="1" pivotButton="0" quotePrefix="0" xfId="57">
      <alignment vertical="center"/>
    </xf>
    <xf numFmtId="0" fontId="3" fillId="0" borderId="1" applyAlignment="1" pivotButton="0" quotePrefix="0" xfId="57">
      <alignment vertical="center"/>
    </xf>
    <xf numFmtId="0" fontId="0" fillId="0" borderId="5" pivotButton="0" quotePrefix="0" xfId="0"/>
    <xf numFmtId="166" fontId="3" fillId="0" borderId="1" applyAlignment="1" pivotButton="0" quotePrefix="0" xfId="0">
      <alignment horizontal="right" vertical="center"/>
    </xf>
    <xf numFmtId="164" fontId="18" fillId="0" borderId="1" applyAlignment="1" pivotButton="0" quotePrefix="0" xfId="0">
      <alignment horizontal="right" vertical="center"/>
    </xf>
    <xf numFmtId="0" fontId="0" fillId="0" borderId="14" pivotButton="0" quotePrefix="0" xfId="0"/>
    <xf numFmtId="166" fontId="3" fillId="0" borderId="7" applyAlignment="1" pivotButton="0" quotePrefix="0" xfId="0">
      <alignment horizontal="right" vertical="center"/>
    </xf>
    <xf numFmtId="164" fontId="18" fillId="0" borderId="25" applyAlignment="1" pivotButton="0" quotePrefix="0" xfId="0">
      <alignment horizontal="right" vertical="center"/>
    </xf>
    <xf numFmtId="166" fontId="5" fillId="0" borderId="1" applyAlignment="1" pivotButton="0" quotePrefix="0" xfId="0">
      <alignment horizontal="right" vertical="center"/>
    </xf>
    <xf numFmtId="0" fontId="0" fillId="0" borderId="20" applyProtection="1" pivotButton="0" quotePrefix="0" xfId="0">
      <protection locked="0" hidden="0"/>
    </xf>
    <xf numFmtId="0" fontId="0" fillId="0" borderId="21" applyProtection="1" pivotButton="0" quotePrefix="0" xfId="0">
      <protection locked="0" hidden="0"/>
    </xf>
    <xf numFmtId="0" fontId="0" fillId="0" borderId="22" applyProtection="1" pivotButton="0" quotePrefix="0" xfId="0">
      <protection locked="0" hidden="0"/>
    </xf>
    <xf numFmtId="0" fontId="0" fillId="0" borderId="29" applyProtection="1" pivotButton="0" quotePrefix="0" xfId="0">
      <protection locked="0" hidden="0"/>
    </xf>
    <xf numFmtId="0" fontId="0" fillId="0" borderId="23" applyProtection="1" pivotButton="0" quotePrefix="0" xfId="0">
      <protection locked="0" hidden="0"/>
    </xf>
    <xf numFmtId="0" fontId="0" fillId="0" borderId="0" applyProtection="1" pivotButton="0" quotePrefix="0" xfId="0">
      <protection locked="0" hidden="0"/>
    </xf>
    <xf numFmtId="0" fontId="0" fillId="0" borderId="24" applyProtection="1" pivotButton="0" quotePrefix="0" xfId="0">
      <protection locked="0" hidden="0"/>
    </xf>
    <xf numFmtId="0" fontId="0" fillId="0" borderId="4" applyProtection="1" pivotButton="0" quotePrefix="0" xfId="0">
      <protection locked="0" hidden="0"/>
    </xf>
    <xf numFmtId="0" fontId="0" fillId="0" borderId="25" applyProtection="1" pivotButton="0" quotePrefix="0" xfId="0">
      <protection locked="0" hidden="0"/>
    </xf>
    <xf numFmtId="0" fontId="0" fillId="0" borderId="27" applyProtection="1" pivotButton="0" quotePrefix="0" xfId="0">
      <protection locked="0" hidden="0"/>
    </xf>
    <xf numFmtId="0" fontId="0" fillId="0" borderId="26" applyProtection="1" pivotButton="0" quotePrefix="0" xfId="0">
      <protection locked="0" hidden="0"/>
    </xf>
    <xf numFmtId="0" fontId="0" fillId="0" borderId="6" applyProtection="1" pivotButton="0" quotePrefix="0" xfId="0">
      <protection locked="0" hidden="0"/>
    </xf>
    <xf numFmtId="0" fontId="19" fillId="0" borderId="1" applyAlignment="1" pivotButton="0" quotePrefix="0" xfId="49">
      <alignment horizontal="center" vertical="center" wrapText="1"/>
    </xf>
    <xf numFmtId="0" fontId="0" fillId="0" borderId="10" pivotButton="0" quotePrefix="0" xfId="0"/>
    <xf numFmtId="0" fontId="19" fillId="0" borderId="7" applyAlignment="1" pivotButton="0" quotePrefix="0" xfId="49">
      <alignment horizontal="center" vertical="center" wrapText="1"/>
    </xf>
    <xf numFmtId="0" fontId="0" fillId="0" borderId="13" pivotButton="0" quotePrefix="0" xfId="0"/>
    <xf numFmtId="0" fontId="0" fillId="0" borderId="16" pivotButton="0" quotePrefix="0" xfId="0"/>
    <xf numFmtId="0" fontId="0" fillId="0" borderId="17" pivotButton="0" quotePrefix="0" xfId="0"/>
    <xf numFmtId="0" fontId="0" fillId="0" borderId="18" pivotButton="0" quotePrefix="0" xfId="0"/>
    <xf numFmtId="0" fontId="0" fillId="0" borderId="9" pivotButton="0" quotePrefix="0" xfId="0"/>
    <xf numFmtId="0" fontId="0" fillId="0" borderId="3" pivotButton="0" quotePrefix="0" xfId="0"/>
    <xf numFmtId="0" fontId="0" fillId="0" borderId="12" pivotButton="0" quotePrefix="0" xfId="0"/>
    <xf numFmtId="0" fontId="19" fillId="0" borderId="1" applyAlignment="1" pivotButton="0" quotePrefix="0" xfId="49">
      <alignment horizontal="left" vertical="center" wrapText="1"/>
    </xf>
    <xf numFmtId="0" fontId="13" fillId="0" borderId="1" applyAlignment="1" pivotButton="0" quotePrefix="0" xfId="0">
      <alignment vertical="center" wrapText="1"/>
    </xf>
    <xf numFmtId="0" fontId="13" fillId="0" borderId="1" applyAlignment="1" pivotButton="0" quotePrefix="0" xfId="0">
      <alignment horizontal="left" vertical="center" wrapText="1"/>
    </xf>
    <xf numFmtId="0" fontId="5" fillId="0" borderId="40" applyAlignment="1" pivotButton="0" quotePrefix="0" xfId="0">
      <alignment horizontal="center" vertical="center" wrapText="1"/>
    </xf>
    <xf numFmtId="0" fontId="5" fillId="0" borderId="19" applyAlignment="1" pivotButton="0" quotePrefix="0" xfId="0">
      <alignment horizontal="center" vertical="center" wrapText="1"/>
    </xf>
    <xf numFmtId="0" fontId="0" fillId="0" borderId="6" pivotButton="0" quotePrefix="0" xfId="0"/>
    <xf numFmtId="164" fontId="6" fillId="0" borderId="1" applyAlignment="1" pivotButton="0" quotePrefix="0" xfId="56">
      <alignment horizontal="left" vertical="center"/>
    </xf>
    <xf numFmtId="165" fontId="1" fillId="0" borderId="1" applyAlignment="1" pivotButton="0" quotePrefix="0" xfId="0">
      <alignment horizontal="center" vertical="center"/>
    </xf>
    <xf numFmtId="164" fontId="1" fillId="0" borderId="1" applyAlignment="1" pivotButton="0" quotePrefix="0" xfId="0">
      <alignment horizontal="right"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6" xfId="50"/>
    <cellStyle name="常规 5 2" xfId="51"/>
    <cellStyle name="常规 16" xfId="52"/>
    <cellStyle name="常规 2 2" xfId="53"/>
    <cellStyle name="常规 2" xfId="54"/>
    <cellStyle name="常规 3" xfId="55"/>
    <cellStyle name="常规 4" xfId="56"/>
    <cellStyle name="常规 5" xfId="57"/>
    <cellStyle name="常规 7" xfId="5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H14"/>
  <sheetViews>
    <sheetView workbookViewId="0">
      <selection activeCell="K9" sqref="K9"/>
    </sheetView>
  </sheetViews>
  <sheetFormatPr baseColWidth="8" defaultColWidth="9" defaultRowHeight="13.5"/>
  <cols>
    <col width="7.375" customWidth="1" style="39" min="1" max="1"/>
    <col width="33.625" customWidth="1" style="39" min="2" max="2"/>
    <col width="38.875" customWidth="1" style="39" min="3" max="3"/>
    <col width="10.625" customWidth="1" style="39" min="4" max="5"/>
    <col width="8.625" customWidth="1" style="39" min="6" max="8"/>
  </cols>
  <sheetData>
    <row r="1" ht="20.1" customHeight="1" s="39">
      <c r="B1" s="85" t="n"/>
    </row>
    <row r="2" ht="39.95" customHeight="1" s="39">
      <c r="B2" s="4" t="inlineStr">
        <is>
          <t>6-2 部门收入总体情况表</t>
        </is>
      </c>
      <c r="D2" s="199" t="n"/>
      <c r="E2" s="199" t="n"/>
      <c r="F2" s="199" t="n"/>
      <c r="G2" s="199" t="n"/>
      <c r="H2" s="199" t="n"/>
    </row>
    <row r="3" ht="39" customFormat="1" customHeight="1" s="2">
      <c r="B3" s="5" t="inlineStr">
        <is>
          <t>单位名称：曲靖市公安局交通警察支队</t>
        </is>
      </c>
      <c r="C3" s="32" t="inlineStr">
        <is>
          <t>单位：万元</t>
        </is>
      </c>
    </row>
    <row r="4" ht="27" customFormat="1" customHeight="1" s="2">
      <c r="B4" s="9" t="inlineStr">
        <is>
          <t>项      目</t>
        </is>
      </c>
      <c r="C4" s="9" t="inlineStr">
        <is>
          <t>2019年预算数</t>
        </is>
      </c>
    </row>
    <row r="5" ht="27" customFormat="1" customHeight="1" s="2">
      <c r="B5" s="202" t="n"/>
      <c r="C5" s="202" t="n"/>
    </row>
    <row r="6" ht="32.1" customFormat="1" customHeight="1" s="2">
      <c r="B6" s="200" t="inlineStr">
        <is>
          <t>一.一般公共预算财政拨款</t>
        </is>
      </c>
      <c r="C6" s="203" t="n">
        <v>14820.81</v>
      </c>
    </row>
    <row r="7" ht="32.1" customFormat="1" customHeight="1" s="2">
      <c r="B7" s="201" t="inlineStr">
        <is>
          <t>二.政府性基金预算财政拨款</t>
        </is>
      </c>
      <c r="C7" s="203" t="n"/>
    </row>
    <row r="8" ht="32.1" customFormat="1" customHeight="1" s="2">
      <c r="B8" s="201" t="inlineStr">
        <is>
          <t>三.国有资本经营预算财政拨款</t>
        </is>
      </c>
      <c r="C8" s="203" t="n"/>
    </row>
    <row r="9" ht="32.1" customFormat="1" customHeight="1" s="2">
      <c r="B9" s="201" t="inlineStr">
        <is>
          <t>四.事业收入</t>
        </is>
      </c>
      <c r="C9" s="203" t="n"/>
    </row>
    <row r="10" ht="32.1" customFormat="1" customHeight="1" s="2">
      <c r="B10" s="201" t="inlineStr">
        <is>
          <t>五.事业单位经营收入</t>
        </is>
      </c>
      <c r="C10" s="203" t="n"/>
    </row>
    <row r="11" ht="32.1" customFormat="1" customHeight="1" s="2">
      <c r="B11" s="201" t="inlineStr">
        <is>
          <t>六.其他收入</t>
        </is>
      </c>
      <c r="C11" s="203" t="n"/>
    </row>
    <row r="12" ht="32.1" customFormat="1" customHeight="1" s="2">
      <c r="B12" s="201" t="inlineStr">
        <is>
          <t>七.上年结转</t>
        </is>
      </c>
      <c r="C12" s="203" t="n"/>
    </row>
    <row r="13" ht="32.1" customFormat="1" customHeight="1" s="2">
      <c r="B13" s="104" t="n"/>
      <c r="C13" s="203" t="n"/>
    </row>
    <row r="14" ht="32.1" customFormat="1" customHeight="1" s="2">
      <c r="B14" s="103" t="inlineStr">
        <is>
          <t>收 入 总 计</t>
        </is>
      </c>
      <c r="C14" s="204">
        <f>SUM(C6:C13)</f>
        <v/>
      </c>
    </row>
  </sheetData>
  <mergeCells count="4">
    <mergeCell ref="B1:H1"/>
    <mergeCell ref="C4:C5"/>
    <mergeCell ref="B2:C2"/>
    <mergeCell ref="B4:B5"/>
  </mergeCells>
  <printOptions horizontalCentered="1"/>
  <pageMargins left="0.393055555555556" right="0.393055555555556" top="0.747916666666667" bottom="0.747916666666667" header="0.313888888888889" footer="0.313888888888889"/>
  <pageSetup orientation="portrait" paperSize="9"/>
</worksheet>
</file>

<file path=xl/worksheets/sheet10.xml><?xml version="1.0" encoding="utf-8"?>
<worksheet xmlns="http://schemas.openxmlformats.org/spreadsheetml/2006/main">
  <sheetPr>
    <outlinePr summaryBelow="1" summaryRight="1"/>
    <pageSetUpPr fitToPage="1"/>
  </sheetPr>
  <dimension ref="A1:H56"/>
  <sheetViews>
    <sheetView tabSelected="1" topLeftCell="A19" workbookViewId="0">
      <selection activeCell="B24" sqref="B24:B27"/>
    </sheetView>
  </sheetViews>
  <sheetFormatPr baseColWidth="8" defaultColWidth="9" defaultRowHeight="12"/>
  <cols>
    <col width="23.375" customWidth="1" style="37" min="1" max="1"/>
    <col width="84.875" customWidth="1" style="44" min="2" max="2"/>
    <col width="16.5" customWidth="1" style="37" min="3" max="3"/>
    <col width="16" customWidth="1" style="37" min="4" max="4"/>
    <col width="45.5" customWidth="1" style="37" min="5" max="5"/>
    <col width="29.875" customWidth="1" style="37" min="6" max="6"/>
    <col width="68" customWidth="1" style="37" min="7" max="7"/>
    <col width="46.25" customWidth="1" style="37" min="8" max="8"/>
    <col width="9" customWidth="1" style="37" min="9" max="16384"/>
  </cols>
  <sheetData>
    <row r="1" ht="13.5" customHeight="1" s="39">
      <c r="A1" s="38" t="n"/>
      <c r="B1" s="45" t="n"/>
    </row>
    <row r="2" ht="20.25" customHeight="1" s="39">
      <c r="A2" s="4" t="inlineStr">
        <is>
          <t>6-10 市本级项目支出绩效目标表（本次下达）</t>
        </is>
      </c>
    </row>
    <row r="3" ht="13.5" customHeight="1" s="39">
      <c r="A3" s="5" t="inlineStr">
        <is>
          <t>单位名称：曲靖市公安局交通警察支队</t>
        </is>
      </c>
    </row>
    <row r="4" ht="44.25" customHeight="1" s="39">
      <c r="A4" s="40" t="inlineStr">
        <is>
          <t>单位名称、项目名称</t>
        </is>
      </c>
      <c r="B4" s="40" t="inlineStr">
        <is>
          <t>项目目标</t>
        </is>
      </c>
      <c r="C4" s="40" t="inlineStr">
        <is>
          <t>一级指标</t>
        </is>
      </c>
      <c r="D4" s="40" t="inlineStr">
        <is>
          <t>二级指标</t>
        </is>
      </c>
      <c r="E4" s="40" t="inlineStr">
        <is>
          <t>三级指标</t>
        </is>
      </c>
      <c r="F4" s="40" t="inlineStr">
        <is>
          <t>指标值</t>
        </is>
      </c>
      <c r="G4" s="40" t="inlineStr">
        <is>
          <t>绩效指标值设定依据及数据来源</t>
        </is>
      </c>
      <c r="H4" s="40" t="inlineStr">
        <is>
          <t>说明</t>
        </is>
      </c>
    </row>
    <row r="5" ht="14.25" customHeight="1" s="39">
      <c r="A5" s="40" t="n">
        <v>1</v>
      </c>
      <c r="B5" s="40" t="n">
        <v>2</v>
      </c>
      <c r="C5" s="40" t="n">
        <v>3</v>
      </c>
      <c r="D5" s="40" t="n">
        <v>4</v>
      </c>
      <c r="E5" s="40" t="n">
        <v>5</v>
      </c>
      <c r="F5" s="40" t="n">
        <v>6</v>
      </c>
      <c r="G5" s="40" t="n">
        <v>7</v>
      </c>
      <c r="H5" s="40" t="n">
        <v>8</v>
      </c>
    </row>
    <row r="6" ht="33" customHeight="1" s="39">
      <c r="A6" s="47" t="inlineStr">
        <is>
          <t>曲靖市公安局交通警察支队</t>
        </is>
      </c>
      <c r="B6" s="47" t="n"/>
      <c r="C6" s="47" t="n"/>
      <c r="D6" s="47" t="n"/>
      <c r="E6" s="48" t="n"/>
      <c r="F6" s="48" t="n"/>
      <c r="G6" s="48" t="n"/>
      <c r="H6" s="48" t="n"/>
    </row>
    <row r="7" ht="32.25" customHeight="1" s="39">
      <c r="A7" s="48" t="inlineStr">
        <is>
          <t>车管业务专项经费</t>
        </is>
      </c>
      <c r="B7" s="47" t="inlineStr">
        <is>
          <t>1、国产小型机动车注册、变更、转移、注销登记业务；2、各类进口车的注册登记、转移登记、变更登记；3、校车注册登记、标牌核发业务；4、查封/解封业务，补换领机动车登记证书；5、委托核发检验合格标志；6、各类机动车抵押/解除抵押登记、补换领机动车号牌、行驶证，核发临时号牌业务；7、初次、增驾、持境外及军警驾驶证申领驾驶证业务；8、驾驶证补、换证业务、提交身体条件证明、审验业务；9、驾驶证申请校车驾驶资格、满分学习、恢复驾驶资格业务；10、驾驶证注销、变更、实习期考试及延期申请业务；11、核发客运安全管理卡业务；</t>
        </is>
      </c>
      <c r="C7" s="51" t="inlineStr">
        <is>
          <t>产出指标</t>
        </is>
      </c>
      <c r="D7" s="51" t="inlineStr">
        <is>
          <t>产出指标</t>
        </is>
      </c>
      <c r="E7" s="51" t="inlineStr">
        <is>
          <t>汽车类驾驶证许可科目三大车考试服务</t>
        </is>
      </c>
      <c r="F7" s="51" t="n">
        <v>7300</v>
      </c>
      <c r="G7" s="52" t="inlineStr">
        <is>
          <t>根据上年度驾驶证许可科目三大车考试人数测算</t>
        </is>
      </c>
      <c r="H7" s="51" t="inlineStr">
        <is>
          <t>考试人数据取自公安交通管理综合应用平台</t>
        </is>
      </c>
    </row>
    <row r="8" ht="32.25" customHeight="1" s="39">
      <c r="A8" s="229" t="n"/>
      <c r="B8" s="229" t="n"/>
      <c r="C8" s="51" t="inlineStr">
        <is>
          <t>产出指标</t>
        </is>
      </c>
      <c r="D8" s="51" t="inlineStr">
        <is>
          <t>产出指标</t>
        </is>
      </c>
      <c r="E8" s="51" t="inlineStr">
        <is>
          <t>机动车驾驶证业务</t>
        </is>
      </c>
      <c r="F8" s="51" t="n">
        <v>260000</v>
      </c>
      <c r="G8" s="52" t="inlineStr">
        <is>
          <t>根据上年度机动车驾驶证业务办理量测算</t>
        </is>
      </c>
      <c r="H8" s="51" t="inlineStr">
        <is>
          <t>机动车驾驶证业务数据取自公安交通管理综合应用平台</t>
        </is>
      </c>
    </row>
    <row r="9" ht="32.25" customHeight="1" s="39">
      <c r="A9" s="229" t="n"/>
      <c r="B9" s="229" t="n"/>
      <c r="C9" s="51" t="inlineStr">
        <is>
          <t>产出指标</t>
        </is>
      </c>
      <c r="D9" s="51" t="inlineStr">
        <is>
          <t>产出指标</t>
        </is>
      </c>
      <c r="E9" s="51" t="inlineStr">
        <is>
          <t>汽车类驾驶证许可科目二大车考试服务</t>
        </is>
      </c>
      <c r="F9" s="51" t="n">
        <v>7300</v>
      </c>
      <c r="G9" s="51" t="inlineStr">
        <is>
          <t>根据上年度驾驶证许可科目二大车考试人数测算</t>
        </is>
      </c>
      <c r="H9" s="51" t="inlineStr">
        <is>
          <t>考试人数据取自公安交通管理综合应用平台</t>
        </is>
      </c>
    </row>
    <row r="10" ht="32.25" customHeight="1" s="39">
      <c r="A10" s="229" t="n"/>
      <c r="B10" s="229" t="n"/>
      <c r="C10" s="51" t="inlineStr">
        <is>
          <t>产出指标</t>
        </is>
      </c>
      <c r="D10" s="51" t="inlineStr">
        <is>
          <t>产出指标</t>
        </is>
      </c>
      <c r="E10" s="51" t="inlineStr">
        <is>
          <t>汽车类驾驶证许可科目二小车考试服务</t>
        </is>
      </c>
      <c r="F10" s="51" t="n">
        <v>139000</v>
      </c>
      <c r="G10" s="52" t="inlineStr">
        <is>
          <t>根据上年度驾驶证许可科目二小车考试人数测算</t>
        </is>
      </c>
      <c r="H10" s="51" t="inlineStr">
        <is>
          <t>考试人数据取自公安交通管理综合应用平台</t>
        </is>
      </c>
    </row>
    <row r="11" ht="32.25" customHeight="1" s="39">
      <c r="A11" s="229" t="n"/>
      <c r="B11" s="229" t="n"/>
      <c r="C11" s="51" t="inlineStr">
        <is>
          <t>产出指标</t>
        </is>
      </c>
      <c r="D11" s="51" t="inlineStr">
        <is>
          <t>产出指标</t>
        </is>
      </c>
      <c r="E11" s="51" t="inlineStr">
        <is>
          <t>汽车类驾驶证许可科目一考试服务</t>
        </is>
      </c>
      <c r="F11" s="51" t="n">
        <v>58000</v>
      </c>
      <c r="G11" s="52" t="inlineStr">
        <is>
          <t>根据上年度驾驶证许可科目一考试人数测算</t>
        </is>
      </c>
      <c r="H11" s="51" t="inlineStr">
        <is>
          <t>考试人数据取自公安交通管理综合应用平台</t>
        </is>
      </c>
    </row>
    <row r="12" ht="32.25" customHeight="1" s="39">
      <c r="A12" s="229" t="n"/>
      <c r="B12" s="229" t="n"/>
      <c r="C12" s="51" t="inlineStr">
        <is>
          <t>产出指标</t>
        </is>
      </c>
      <c r="D12" s="51" t="inlineStr">
        <is>
          <t>产出指标</t>
        </is>
      </c>
      <c r="E12" s="51" t="inlineStr">
        <is>
          <t>汽车类驾驶证许可科目三小车考试服务</t>
        </is>
      </c>
      <c r="F12" s="51" t="n">
        <v>160000</v>
      </c>
      <c r="G12" s="52" t="inlineStr">
        <is>
          <t>根据上年度驾驶证许可科目三小车考试人数测算</t>
        </is>
      </c>
      <c r="H12" s="51" t="inlineStr">
        <is>
          <t>考试人数据取自公安交通管理综合应用平台</t>
        </is>
      </c>
    </row>
    <row r="13" ht="32.25" customHeight="1" s="39">
      <c r="A13" s="202" t="n"/>
      <c r="B13" s="202" t="n"/>
      <c r="C13" s="51" t="inlineStr">
        <is>
          <t>产出指标</t>
        </is>
      </c>
      <c r="D13" s="51" t="inlineStr">
        <is>
          <t>产出指标</t>
        </is>
      </c>
      <c r="E13" s="51" t="inlineStr">
        <is>
          <t>机动车行驶证业务</t>
        </is>
      </c>
      <c r="F13" s="51" t="n">
        <v>150000</v>
      </c>
      <c r="G13" s="52" t="inlineStr">
        <is>
          <t>根据上年度机动车行驶证业务办理量测算</t>
        </is>
      </c>
      <c r="H13" s="51" t="inlineStr">
        <is>
          <t>机动车行驶证业务数据取自公安交通管理综合应用平台</t>
        </is>
      </c>
    </row>
    <row r="14" ht="32.25" customHeight="1" s="39">
      <c r="A14" s="66" t="inlineStr">
        <is>
          <t>交通事故预防及处理专项经费</t>
        </is>
      </c>
      <c r="B14" s="232" t="inlineStr">
        <is>
          <t>保障人民群众的合法权益，公平、公正、公开的处理道路交通事故，有效预防和减少道路交通事故，确保全市道路交通安全、有序、畅通。</t>
        </is>
      </c>
      <c r="C14" s="59" t="inlineStr">
        <is>
          <t>产出指标</t>
        </is>
      </c>
      <c r="D14" s="59" t="inlineStr">
        <is>
          <t>产出指标</t>
        </is>
      </c>
      <c r="E14" s="59" t="inlineStr">
        <is>
          <t>道路交通事故案件办理</t>
        </is>
      </c>
      <c r="F14" s="59" t="inlineStr">
        <is>
          <t>依法依规办理，100%办结</t>
        </is>
      </c>
      <c r="G14" s="60" t="inlineStr">
        <is>
          <t>按照相关法律法规要求，根据上一年度道路交通事故案件办理情况测算</t>
        </is>
      </c>
      <c r="H14" s="59" t="inlineStr">
        <is>
          <t>道路交通事故取自公安交通管理综合应用平台</t>
        </is>
      </c>
    </row>
    <row r="15" ht="32.25" customHeight="1" s="39">
      <c r="A15" s="229" t="n"/>
      <c r="B15" s="229" t="n"/>
      <c r="C15" s="59" t="inlineStr">
        <is>
          <t>产出指标</t>
        </is>
      </c>
      <c r="D15" s="59" t="inlineStr">
        <is>
          <t>产出指标</t>
        </is>
      </c>
      <c r="E15" s="59" t="inlineStr">
        <is>
          <t>危险路段排查及临时性防护</t>
        </is>
      </c>
      <c r="F15" s="59" t="inlineStr">
        <is>
          <t>100%发函、上报，道路安全性提高</t>
        </is>
      </c>
      <c r="G15" s="60" t="inlineStr">
        <is>
          <t>按照相关法律法规要求，根据近三年工作情况测算</t>
        </is>
      </c>
      <c r="H15" s="59" t="inlineStr">
        <is>
          <t>常规工作，能够按计划完成</t>
        </is>
      </c>
    </row>
    <row r="16" ht="32.25" customHeight="1" s="39">
      <c r="A16" s="229" t="n"/>
      <c r="B16" s="229" t="n"/>
      <c r="C16" s="59" t="inlineStr">
        <is>
          <t>产出指标</t>
        </is>
      </c>
      <c r="D16" s="59" t="inlineStr">
        <is>
          <t>产出指标</t>
        </is>
      </c>
      <c r="E16" s="59" t="inlineStr">
        <is>
          <t>较大事故深度调查及评析</t>
        </is>
      </c>
      <c r="F16" s="59" t="inlineStr">
        <is>
          <t>100%查明原因、提出预防措施</t>
        </is>
      </c>
      <c r="G16" s="60" t="inlineStr">
        <is>
          <t>按照相关法律法规要求，根据上一年度较大道路交通事故情况测算</t>
        </is>
      </c>
      <c r="H16" s="59" t="inlineStr">
        <is>
          <t>常规工作，能够按计划完成</t>
        </is>
      </c>
    </row>
    <row r="17" ht="32.25" customHeight="1" s="39">
      <c r="A17" s="229" t="n"/>
      <c r="B17" s="229" t="n"/>
      <c r="C17" s="59" t="inlineStr">
        <is>
          <t>产出指标</t>
        </is>
      </c>
      <c r="D17" s="59" t="inlineStr">
        <is>
          <t>产出指标</t>
        </is>
      </c>
      <c r="E17" s="59" t="inlineStr">
        <is>
          <t>交通事故处理大练兵大比武</t>
        </is>
      </c>
      <c r="F17" s="59" t="inlineStr">
        <is>
          <t>不低于2次</t>
        </is>
      </c>
      <c r="G17" s="60" t="inlineStr">
        <is>
          <t>按照公安部和省公安厅的相关要求，根据近三年工作情况测算</t>
        </is>
      </c>
      <c r="H17" s="59" t="inlineStr">
        <is>
          <t>常规工作，能够按计划完成</t>
        </is>
      </c>
    </row>
    <row r="18" ht="32.25" customHeight="1" s="39">
      <c r="A18" s="229" t="n"/>
      <c r="B18" s="229" t="n"/>
      <c r="C18" s="59" t="inlineStr">
        <is>
          <t>产出指标</t>
        </is>
      </c>
      <c r="D18" s="59" t="inlineStr">
        <is>
          <t>产出指标</t>
        </is>
      </c>
      <c r="E18" s="59" t="inlineStr">
        <is>
          <t>疑难案件会诊</t>
        </is>
      </c>
      <c r="F18" s="59" t="inlineStr">
        <is>
          <t>100%办理完结</t>
        </is>
      </c>
      <c r="G18" s="60" t="inlineStr">
        <is>
          <t>根据近三年工作情况测算</t>
        </is>
      </c>
      <c r="H18" s="59" t="inlineStr">
        <is>
          <t>常规工作，能够按计划完成</t>
        </is>
      </c>
    </row>
    <row r="19" ht="32.25" customHeight="1" s="39">
      <c r="A19" s="202" t="n"/>
      <c r="B19" s="202" t="n"/>
      <c r="C19" s="59" t="inlineStr">
        <is>
          <t>产出指标</t>
        </is>
      </c>
      <c r="D19" s="59" t="inlineStr">
        <is>
          <t>产出指标</t>
        </is>
      </c>
      <c r="E19" s="59" t="inlineStr">
        <is>
          <t>道路交通安全研判及巡查</t>
        </is>
      </c>
      <c r="F19" s="59" t="inlineStr">
        <is>
          <t>不低于12次</t>
        </is>
      </c>
      <c r="G19" s="60" t="inlineStr">
        <is>
          <t>按照市委市政府、市安委办和上级公安机关的相关要求，根据近三年工作情况测算</t>
        </is>
      </c>
      <c r="H19" s="59" t="inlineStr">
        <is>
          <t>常规工作，能够按计划完成</t>
        </is>
      </c>
    </row>
    <row r="20" ht="42.75" customHeight="1" s="39">
      <c r="A20" s="66" t="inlineStr">
        <is>
          <t>交通秩序管理专项经费</t>
        </is>
      </c>
      <c r="B20" s="232" t="inlineStr">
        <is>
          <t>一是以国、省道、高速公路为重点道路，以城市、农村为重点地区，以长途客车、卧铺客车、旅游包车、危化品运输车、返乡包车、微型面包车、三轮车等为重点车辆，采取有力措施，加强车辆路面检查，从严查处超员超载、酒后驾车、无证驾驶、逾期未检车辆上路行驶等严重交通违法行为；二是依托交通安全检查服务站，落实24小时值班制度，对7座以上公路营运客车逢车必查，严格落实客运驾驶员落地休息制度，严查交通违法行为，着力消除隐患。三是联合交通运输、公路管理等部门，在临崖临江路段、急弯陡坡路段和事故多发路段增设警示标志，提醒车辆减速慢行，消除事故隐患。四是落实交通信号灯配时智能化和交通标志标线标准化“两化”要求，加强新建、改建道路交通管理设施的配套建设，科学调整信号灯配时，合理设置指示和警告性标志标线。加快推进智能交通控制系统、电子警察、高清视频监控智能抓拍系统等信息化项目建设步伐，推广应用城市智能指挥系统和交通诱导系统，全面提升交通管理科技含量。</t>
        </is>
      </c>
      <c r="C20" s="51" t="inlineStr">
        <is>
          <t>产出指标</t>
        </is>
      </c>
      <c r="D20" s="51" t="inlineStr">
        <is>
          <t>产出指标</t>
        </is>
      </c>
      <c r="E20" s="51" t="inlineStr">
        <is>
          <t>处理简易程序和一般程序交通违法</t>
        </is>
      </c>
      <c r="F20" s="51" t="inlineStr">
        <is>
          <t>200000次</t>
        </is>
      </c>
      <c r="G20" s="65" t="inlineStr">
        <is>
          <t>根据2018年交警总队、支队要求和2019年秩序管理业务工作需要测算</t>
        </is>
      </c>
      <c r="H20" s="51" t="inlineStr">
        <is>
          <t>能够按计划完成工作</t>
        </is>
      </c>
    </row>
    <row r="21" ht="42.75" customHeight="1" s="39">
      <c r="A21" s="229" t="n"/>
      <c r="B21" s="229" t="n"/>
      <c r="C21" s="51" t="inlineStr">
        <is>
          <t>效益指标</t>
        </is>
      </c>
      <c r="D21" s="51" t="inlineStr">
        <is>
          <t>效益指标</t>
        </is>
      </c>
      <c r="E21" s="51" t="inlineStr">
        <is>
          <t>交通安全标志标牌标线</t>
        </is>
      </c>
      <c r="F21" s="51" t="inlineStr">
        <is>
          <t>达国标80%以上</t>
        </is>
      </c>
      <c r="G21" s="65" t="inlineStr">
        <is>
          <t>公安部交管局、交警总队关于道路标志标线规范化要求和秩序管理工作需要</t>
        </is>
      </c>
      <c r="H21" s="51" t="inlineStr">
        <is>
          <t>能够按计划完成工作</t>
        </is>
      </c>
    </row>
    <row r="22" ht="42.75" customHeight="1" s="39">
      <c r="A22" s="229" t="n"/>
      <c r="B22" s="229" t="n"/>
      <c r="C22" s="51" t="inlineStr">
        <is>
          <t>产出指标</t>
        </is>
      </c>
      <c r="D22" s="51" t="inlineStr">
        <is>
          <t>产出指标</t>
        </is>
      </c>
      <c r="E22" s="51" t="inlineStr">
        <is>
          <t>开展交通秩序专项整治（春运、酒驾等）</t>
        </is>
      </c>
      <c r="F22" s="51" t="inlineStr">
        <is>
          <t>120次</t>
        </is>
      </c>
      <c r="G22" s="65" t="inlineStr">
        <is>
          <t>根据2018年交警总队、支队要求和2019年秩序管理业务工作需要测算</t>
        </is>
      </c>
      <c r="H22" s="51" t="inlineStr">
        <is>
          <t>能够按计划完成工作</t>
        </is>
      </c>
    </row>
    <row r="23" ht="42.75" customHeight="1" s="39">
      <c r="A23" s="202" t="n"/>
      <c r="B23" s="202" t="n"/>
      <c r="C23" s="51" t="inlineStr">
        <is>
          <t>产出指标</t>
        </is>
      </c>
      <c r="D23" s="51" t="inlineStr">
        <is>
          <t>产出指标</t>
        </is>
      </c>
      <c r="E23" s="51" t="inlineStr">
        <is>
          <t>交通违法信息采集和告知</t>
        </is>
      </c>
      <c r="F23" s="51" t="inlineStr">
        <is>
          <t>及时告知</t>
        </is>
      </c>
      <c r="G23" s="65" t="inlineStr">
        <is>
          <t>公安部交管局、交警总队关于交通违法处理相关工作要求和秩序管理工作需要</t>
        </is>
      </c>
      <c r="H23" s="51" t="inlineStr">
        <is>
          <t>能够按计划完成工作</t>
        </is>
      </c>
    </row>
    <row r="24" ht="57" customHeight="1" s="39">
      <c r="A24" s="66" t="inlineStr">
        <is>
          <t>交通安全宣传教育专项经费</t>
        </is>
      </c>
      <c r="B24" s="232" t="inlineStr">
        <is>
          <t>（一）深入推进交通安全宣传社会化
1.交通安全学习教育随时随地化初具规模。完成执法站、乡镇交警中队警示教育建设，更新、完善“曲靖交警”微信公众号进入“交通安全宣传教育平台”小程序。
2.全力助推曲靖经验。在中央、省、市各级媒体刊发曲靖交通经验文章，形成矩阵式宣传。
3.狠抓中、小学生交通安全宣传教育。整合各方面力量和现有制度、机制，进一步强化“校园交通安全管理、校园交通安全隐患排查、校园交通安全员制度、校园交通安全宣传教育”四项工作措施，完善校园交通安全防护网。
4.多形式、多样化展示曲靖公安交警形象。一是组织拍摄曲靖交警形象海报，并通过电视、网络、新媒体平台、手机APP客户端及“两微两群”进行了全方位推送。二是制作交通安全宣传片，植入到娱乐场所的娱乐系统，使广大消费者在娱乐的同时潜移默化地接受交通安全知识教育。三是正在拍摄曲靖交警形象宣传片，全方位展示曲靖交警形象。
5.在做好“两客一危”警示教育活动的基础上，全面落实微型面包车驾驶人的警示教育工作。
（二）营造良好的道路交通安全氛围
6.组织开展 “三月中小学生交通安全宣传月”、 “五月交通安全宣传月”及“六月安全生产月”等宣传活动</t>
        </is>
      </c>
      <c r="C24" s="51" t="inlineStr">
        <is>
          <t>产出指标</t>
        </is>
      </c>
      <c r="D24" s="51" t="inlineStr">
        <is>
          <t>产出指标</t>
        </is>
      </c>
      <c r="E24" s="51" t="inlineStr">
        <is>
          <t>交通安全宣传资料印制</t>
        </is>
      </c>
      <c r="F24" s="51" t="inlineStr">
        <is>
          <t>不低于40万份</t>
        </is>
      </c>
      <c r="G24" s="65" t="inlineStr">
        <is>
          <t>开展春运、中小学生交通安全宣传月、五月交通安全宣传月、五一、十一以及122全国交通安全宣传日主图宣传活动的通知</t>
        </is>
      </c>
      <c r="H24" s="51" t="inlineStr">
        <is>
          <t>已连续五年开展</t>
        </is>
      </c>
    </row>
    <row r="25" ht="57" customHeight="1" s="39">
      <c r="A25" s="229" t="n"/>
      <c r="B25" s="229" t="n"/>
      <c r="C25" s="51" t="inlineStr">
        <is>
          <t>产出指标</t>
        </is>
      </c>
      <c r="D25" s="51" t="inlineStr">
        <is>
          <t>产出指标</t>
        </is>
      </c>
      <c r="E25" s="51" t="inlineStr">
        <is>
          <t>媒体协作</t>
        </is>
      </c>
      <c r="F25" s="51" t="inlineStr">
        <is>
          <t>不低于6次</t>
        </is>
      </c>
      <c r="G25" s="65" t="inlineStr">
        <is>
          <t>开展春运、中小学生交通安全宣传月、五月交通安全宣传月、五一、十一以及122全国交通安全宣传日主图宣传活动的通知</t>
        </is>
      </c>
      <c r="H25" s="51" t="inlineStr">
        <is>
          <t>已连续五年开展</t>
        </is>
      </c>
    </row>
    <row r="26" ht="57" customHeight="1" s="39">
      <c r="A26" s="229" t="n"/>
      <c r="B26" s="229" t="n"/>
      <c r="C26" s="51" t="inlineStr">
        <is>
          <t>产出指标</t>
        </is>
      </c>
      <c r="D26" s="51" t="inlineStr">
        <is>
          <t>产出指标</t>
        </is>
      </c>
      <c r="E26" s="51" t="inlineStr">
        <is>
          <t>交通安全宣传片拍摄</t>
        </is>
      </c>
      <c r="F26" s="51" t="inlineStr">
        <is>
          <t>不低于6部</t>
        </is>
      </c>
      <c r="G26" s="65" t="inlineStr">
        <is>
          <t>“全国公安民警微信微博微电影大赛”</t>
        </is>
      </c>
      <c r="H26" s="51" t="inlineStr">
        <is>
          <t>已连续五年开展</t>
        </is>
      </c>
    </row>
    <row r="27" ht="57" customHeight="1" s="39">
      <c r="A27" s="202" t="n"/>
      <c r="B27" s="202" t="n"/>
      <c r="C27" s="51" t="inlineStr">
        <is>
          <t>产出指标</t>
        </is>
      </c>
      <c r="D27" s="51" t="inlineStr">
        <is>
          <t>产出指标</t>
        </is>
      </c>
      <c r="E27" s="51" t="inlineStr">
        <is>
          <t>交通安全宣传主题活动</t>
        </is>
      </c>
      <c r="F27" s="51" t="inlineStr">
        <is>
          <t>不低于10次</t>
        </is>
      </c>
      <c r="G27" s="65" t="inlineStr">
        <is>
          <t>开展春运、中小学生交通安全宣传月、五月交通安全宣传月、五一、十一以及122全国交通安全宣传日主图宣传活动的通知</t>
        </is>
      </c>
      <c r="H27" s="51" t="inlineStr">
        <is>
          <t>已连续五年开展</t>
        </is>
      </c>
    </row>
    <row r="28" ht="32.25" customHeight="1" s="39">
      <c r="A28" s="66" t="inlineStr">
        <is>
          <t>科技信息化建设专项经费</t>
        </is>
      </c>
      <c r="B28" s="232" t="inlineStr">
        <is>
          <t>通过各项科技管控项目建设，实现前端设备在线率100%、警务通使用率100%、网络通畅保障率100%，新规划系统当年建设完成率100%的目标。新建系统投入使用率100%的目标、执法记录仪采集上传保存率100%，日均过车采集量达到4000000量次的目标。</t>
        </is>
      </c>
      <c r="C28" s="51" t="inlineStr">
        <is>
          <t>产出指标</t>
        </is>
      </c>
      <c r="D28" s="51" t="inlineStr">
        <is>
          <t>产出指标</t>
        </is>
      </c>
      <c r="E28" s="51" t="inlineStr">
        <is>
          <t>警务通使用率</t>
        </is>
      </c>
      <c r="F28" s="51" t="n">
        <v>1</v>
      </c>
      <c r="G28" s="65" t="inlineStr">
        <is>
          <t>根据上年度全市各交警大队警务通使用率计算</t>
        </is>
      </c>
      <c r="H28" s="51" t="inlineStr">
        <is>
          <t>数据来源于全省移动警务通系统使用率统计</t>
        </is>
      </c>
    </row>
    <row r="29" ht="32.25" customHeight="1" s="39">
      <c r="A29" s="229" t="n"/>
      <c r="B29" s="229" t="n"/>
      <c r="C29" s="51" t="inlineStr">
        <is>
          <t>产出指标</t>
        </is>
      </c>
      <c r="D29" s="51" t="inlineStr">
        <is>
          <t>产出指标</t>
        </is>
      </c>
      <c r="E29" s="51" t="inlineStr">
        <is>
          <t>当年系统完成建设率</t>
        </is>
      </c>
      <c r="F29" s="51" t="n">
        <v>1</v>
      </c>
      <c r="G29" s="65" t="inlineStr">
        <is>
          <t>根据本年度科技信息化建设任务及计划</t>
        </is>
      </c>
      <c r="H29" s="51" t="inlineStr">
        <is>
          <t>能够按计划完成</t>
        </is>
      </c>
    </row>
    <row r="30" ht="32.25" customHeight="1" s="39">
      <c r="A30" s="229" t="n"/>
      <c r="B30" s="229" t="n"/>
      <c r="C30" s="51" t="inlineStr">
        <is>
          <t>产出指标</t>
        </is>
      </c>
      <c r="D30" s="51" t="inlineStr">
        <is>
          <t>产出指标</t>
        </is>
      </c>
      <c r="E30" s="51" t="inlineStr">
        <is>
          <t>前端采集过车记录量</t>
        </is>
      </c>
      <c r="F30" s="51" t="n">
        <v>4000000</v>
      </c>
      <c r="G30" s="65" t="inlineStr">
        <is>
          <t>根据上年度全市过车量估算</t>
        </is>
      </c>
      <c r="H30" s="51" t="inlineStr">
        <is>
          <t>数据来源于集成指挥平台前端设备过车情况统计</t>
        </is>
      </c>
    </row>
    <row r="31" ht="32.25" customHeight="1" s="39">
      <c r="A31" s="229" t="n"/>
      <c r="B31" s="229" t="n"/>
      <c r="C31" s="51" t="inlineStr">
        <is>
          <t>产出指标</t>
        </is>
      </c>
      <c r="D31" s="51" t="inlineStr">
        <is>
          <t>产出指标</t>
        </is>
      </c>
      <c r="E31" s="51" t="inlineStr">
        <is>
          <t>网络通畅保障率</t>
        </is>
      </c>
      <c r="F31" s="51" t="n">
        <v>1</v>
      </c>
      <c r="G31" s="65" t="inlineStr">
        <is>
          <t>根据全年交警系统业务生产的基本需要</t>
        </is>
      </c>
      <c r="H31" s="51" t="inlineStr">
        <is>
          <t>数据来源于一体化运维平台年度网络情况</t>
        </is>
      </c>
    </row>
    <row r="32" ht="32.25" customHeight="1" s="39">
      <c r="A32" s="229" t="n"/>
      <c r="B32" s="229" t="n"/>
      <c r="C32" s="51" t="inlineStr">
        <is>
          <t>产出指标</t>
        </is>
      </c>
      <c r="D32" s="51" t="inlineStr">
        <is>
          <t>产出指标</t>
        </is>
      </c>
      <c r="E32" s="51" t="inlineStr">
        <is>
          <t>现场执法证据采集保存率</t>
        </is>
      </c>
      <c r="F32" s="51" t="n">
        <v>1</v>
      </c>
      <c r="G32" s="65" t="inlineStr">
        <is>
          <t>省交警总队对执勤执法证据的保存要求</t>
        </is>
      </c>
      <c r="H32" s="51" t="inlineStr">
        <is>
          <t>关于在执法场所配备人员信息一体化采集设备的通知（曲公科信传（2018）313号）</t>
        </is>
      </c>
    </row>
    <row r="33" ht="32.25" customHeight="1" s="39">
      <c r="A33" s="202" t="n"/>
      <c r="B33" s="202" t="n"/>
      <c r="C33" s="51" t="inlineStr">
        <is>
          <t>产出指标</t>
        </is>
      </c>
      <c r="D33" s="51" t="inlineStr">
        <is>
          <t>产出指标</t>
        </is>
      </c>
      <c r="E33" s="51" t="inlineStr">
        <is>
          <t>新建系统投入使用率</t>
        </is>
      </c>
      <c r="F33" s="51" t="n">
        <v>1</v>
      </c>
      <c r="G33" s="65" t="inlineStr">
        <is>
          <t>根据本年度科技信息化建设任务及运用计划</t>
        </is>
      </c>
      <c r="H33" s="51" t="inlineStr">
        <is>
          <t>能够按计划完成</t>
        </is>
      </c>
    </row>
    <row r="34" ht="32.25" customHeight="1" s="39">
      <c r="A34" s="66" t="inlineStr">
        <is>
          <t>查处涉车犯罪专项经费</t>
        </is>
      </c>
      <c r="B34" s="232" t="inlineStr">
        <is>
          <t>通过日常打击涉车违法犯罪活动，重点整治一批使用伪造、变造的机动车或者使用其他机动车号牌、无牌无证等涉牌涉证违法行为突出的区域和路段，依法查处一批涉牌涉证违法行为人，查扣一批使用套牌假牌以及盗抢、走私、非法拼组装和报废的机动车，集中破获一批制作和贩卖假牌假证窝点。使机动车涉牌涉证违法行为明显减少，因套牌产生的群众报警和投诉数量明显减少，因无证驾驶导致的交通事故明显下降，交通民警的执法形象、执法公信力明显提升。</t>
        </is>
      </c>
      <c r="C34" s="51" t="inlineStr">
        <is>
          <t>产出指标</t>
        </is>
      </c>
      <c r="D34" s="51" t="inlineStr">
        <is>
          <t>产出指标</t>
        </is>
      </c>
      <c r="E34" s="51" t="inlineStr">
        <is>
          <t>专项整治查处车辆行动</t>
        </is>
      </c>
      <c r="F34" s="51" t="inlineStr">
        <is>
          <t>不低于12次</t>
        </is>
      </c>
      <c r="G34" s="65" t="inlineStr">
        <is>
          <t>根据2018年全市涉车犯罪侦查工作情况得出</t>
        </is>
      </c>
      <c r="H34" s="51" t="inlineStr">
        <is>
          <t>数据来源于2018年开展专项整治情况</t>
        </is>
      </c>
    </row>
    <row r="35" ht="49.5" customHeight="1" s="39">
      <c r="A35" s="229" t="n"/>
      <c r="B35" s="229" t="n"/>
      <c r="C35" s="51" t="inlineStr">
        <is>
          <t>满意度指标</t>
        </is>
      </c>
      <c r="D35" s="51" t="inlineStr">
        <is>
          <t>满意度指标</t>
        </is>
      </c>
      <c r="E35" s="51" t="inlineStr">
        <is>
          <t>通过日常打击涉车违法犯罪活动，使机动车涉牌涉证违法行为明显减少，因套牌产生的群众报警和投诉数量明显减少，人民满意度明显提升。</t>
        </is>
      </c>
      <c r="F35" s="51" t="inlineStr">
        <is>
          <t>有效维护人民群众生命财产安全，创造安全、有序、畅通的道路交通环境，人民满意度较好</t>
        </is>
      </c>
      <c r="G35" s="65" t="inlineStr">
        <is>
          <t>根据向服务对象征求意见及年度工作测评得出</t>
        </is>
      </c>
      <c r="H35" s="51" t="inlineStr">
        <is>
          <t>能够按计划完成工作</t>
        </is>
      </c>
    </row>
    <row r="36" ht="32.25" customHeight="1" s="39">
      <c r="A36" s="202" t="n"/>
      <c r="B36" s="202" t="n"/>
      <c r="C36" s="51" t="inlineStr">
        <is>
          <t>产出指标</t>
        </is>
      </c>
      <c r="D36" s="51" t="inlineStr">
        <is>
          <t>产出指标</t>
        </is>
      </c>
      <c r="E36" s="51" t="inlineStr">
        <is>
          <t>查处嫌疑机动车</t>
        </is>
      </c>
      <c r="F36" s="51" t="inlineStr">
        <is>
          <t>不低于200辆</t>
        </is>
      </c>
      <c r="G36" s="65" t="inlineStr">
        <is>
          <t>根据2018年全市涉车犯罪侦查工作情况测算得出</t>
        </is>
      </c>
      <c r="H36" s="51" t="inlineStr">
        <is>
          <t>数据来源于对各大队2018年战果统计</t>
        </is>
      </c>
    </row>
    <row r="37" ht="32.25" customHeight="1" s="39">
      <c r="A37" s="66" t="inlineStr">
        <is>
          <t>道路交通安全保卫及引道、应急处突专项经费</t>
        </is>
      </c>
      <c r="B37" s="232" t="inlineStr">
        <is>
          <t>保障符合警卫规格的首长、外宾调研考察和各类大型活动的道路交通安全与畅通，按时完成年初制定应急处突方案，圆满完成各项交通警卫任务，组织开展道路交通警卫培训工作。</t>
        </is>
      </c>
      <c r="C37" s="51" t="inlineStr">
        <is>
          <t>产出指标</t>
        </is>
      </c>
      <c r="D37" s="51" t="inlineStr">
        <is>
          <t>产出指标</t>
        </is>
      </c>
      <c r="E37" s="51" t="inlineStr">
        <is>
          <t>组织应急处突演练</t>
        </is>
      </c>
      <c r="F37" s="51" t="inlineStr">
        <is>
          <t>2次</t>
        </is>
      </c>
      <c r="G37" s="65" t="inlineStr">
        <is>
          <t>按照特勤工作应急处突演练培训计划</t>
        </is>
      </c>
      <c r="H37" s="51" t="inlineStr">
        <is>
          <t>能够按时完成</t>
        </is>
      </c>
    </row>
    <row r="38" ht="32.25" customHeight="1" s="39">
      <c r="A38" s="229" t="n"/>
      <c r="B38" s="229" t="n"/>
      <c r="C38" s="51" t="inlineStr">
        <is>
          <t>产出指标</t>
        </is>
      </c>
      <c r="D38" s="51" t="inlineStr">
        <is>
          <t>产出指标</t>
        </is>
      </c>
      <c r="E38" s="51" t="inlineStr">
        <is>
          <t>交通警卫引导任务</t>
        </is>
      </c>
      <c r="F38" s="51" t="inlineStr">
        <is>
          <t>160人次</t>
        </is>
      </c>
      <c r="G38" s="65" t="inlineStr">
        <is>
          <t>参照2018年特勤部门完成警卫引道任务数和2019年工作计划</t>
        </is>
      </c>
      <c r="H38" s="51" t="inlineStr">
        <is>
          <t>能够按时完成</t>
        </is>
      </c>
    </row>
    <row r="39" ht="32.25" customHeight="1" s="39">
      <c r="A39" s="202" t="n"/>
      <c r="B39" s="202" t="n"/>
      <c r="C39" s="51" t="inlineStr">
        <is>
          <t>产出指标</t>
        </is>
      </c>
      <c r="D39" s="51" t="inlineStr">
        <is>
          <t>产出指标</t>
        </is>
      </c>
      <c r="E39" s="51" t="inlineStr">
        <is>
          <t>车辆维护维修</t>
        </is>
      </c>
      <c r="F39" s="51" t="inlineStr">
        <is>
          <t>每月1次每年共12次</t>
        </is>
      </c>
      <c r="G39" s="65" t="inlineStr">
        <is>
          <t>参照2018年车辆日常保养维修和2019年保养维修计划</t>
        </is>
      </c>
      <c r="H39" s="51" t="inlineStr">
        <is>
          <t>每月保养一次</t>
        </is>
      </c>
    </row>
    <row r="40" ht="32.25" customHeight="1" s="39">
      <c r="A40" s="66" t="inlineStr">
        <is>
          <t>民警培训教育专项经费</t>
        </is>
      </c>
      <c r="B40" s="232" t="inlineStr">
        <is>
          <t>总体目标是全面贯彻落实《公安机关人民警察训练条令》和“三个必训”制度；扎实推进专业训练和岗位练兵；加强教官队伍、训练设施等基础建设；着力提高领导干部的综合素质和指挥决策能力；建立完善工作运行机制、考核考评机制、奖惩激励机制和经费保障机制；加强教官队伍建设，建成具有一定规模的初、中、高级教官人才库，推动全市交警系统教育训练工作全面、健康、稳定地发展。
一是在落实“三个必训”制度方面实现规范化，拓宽训练思路，充实训练内容，提高训练实效；二是在专业训练和岗位技能练兵方面实现经常化，切实提高实战水平和岗位工作能力；三是在教学互动、战训结合方面实现多元化；四是在教官队伍建设方面实现动态化，以提高教学培训水平； 五是在教育训练管理制度建设方面实现长效化，建立健全各项教育训练管理制度。</t>
        </is>
      </c>
      <c r="C40" s="51" t="inlineStr">
        <is>
          <t>产出指标</t>
        </is>
      </c>
      <c r="D40" s="51" t="inlineStr">
        <is>
          <t>产出指标</t>
        </is>
      </c>
      <c r="E40" s="51" t="inlineStr">
        <is>
          <t>组织民警轮值轮训次数</t>
        </is>
      </c>
      <c r="F40" s="51" t="inlineStr">
        <is>
          <t>不低于133人次</t>
        </is>
      </c>
      <c r="G40" s="65" t="inlineStr">
        <is>
          <t>关于印发《曲靖市公安机关民警“轮训轮值”实施方案》的通知</t>
        </is>
      </c>
      <c r="H40" s="51" t="inlineStr">
        <is>
          <t>曲公政传﹝2015﹞378号</t>
        </is>
      </c>
    </row>
    <row r="41" ht="32.25" customHeight="1" s="39">
      <c r="A41" s="229" t="n"/>
      <c r="B41" s="229" t="n"/>
      <c r="C41" s="51" t="inlineStr">
        <is>
          <t>产出指标</t>
        </is>
      </c>
      <c r="D41" s="51" t="inlineStr">
        <is>
          <t>产出指标</t>
        </is>
      </c>
      <c r="E41" s="51" t="inlineStr">
        <is>
          <t>组织辅警轮值轮训次数</t>
        </is>
      </c>
      <c r="F41" s="51" t="inlineStr">
        <is>
          <t>不低于140人次</t>
        </is>
      </c>
      <c r="G41" s="65" t="inlineStr">
        <is>
          <t>曲靖市公安局交通警察支队关于印发“轮训轮值、战训合一”培训工作实施方案的通知</t>
        </is>
      </c>
      <c r="H41" s="51" t="inlineStr">
        <is>
          <t>曲公交传﹝2015﹞278号</t>
        </is>
      </c>
    </row>
    <row r="42" ht="32.25" customHeight="1" s="39">
      <c r="A42" s="229" t="n"/>
      <c r="B42" s="229" t="n"/>
      <c r="C42" s="51" t="inlineStr">
        <is>
          <t>产出指标</t>
        </is>
      </c>
      <c r="D42" s="51" t="inlineStr">
        <is>
          <t>产出指标</t>
        </is>
      </c>
      <c r="E42" s="51" t="inlineStr">
        <is>
          <t>组织各部门业务培训次数</t>
        </is>
      </c>
      <c r="F42" s="51" t="inlineStr">
        <is>
          <t>不低于1502人次</t>
        </is>
      </c>
      <c r="G42" s="65" t="inlineStr">
        <is>
          <t>根据省厅、交警总队、支队2018年各业务部门培训统计和2019年培训计划</t>
        </is>
      </c>
      <c r="H42" s="51" t="inlineStr">
        <is>
          <t>按培训计划测算</t>
        </is>
      </c>
    </row>
    <row r="43" ht="53.25" customHeight="1" s="39">
      <c r="A43" s="202" t="n"/>
      <c r="B43" s="202" t="n"/>
      <c r="C43" s="51" t="inlineStr">
        <is>
          <t>产出指标</t>
        </is>
      </c>
      <c r="D43" s="51" t="inlineStr">
        <is>
          <t>产出指标</t>
        </is>
      </c>
      <c r="E43" s="51" t="inlineStr">
        <is>
          <t>组织领导干部能力素质提升培训次数</t>
        </is>
      </c>
      <c r="F43" s="51" t="inlineStr">
        <is>
          <t>不低于40人次</t>
        </is>
      </c>
      <c r="G43" s="65" t="inlineStr">
        <is>
          <t>为认真贯彻落实公安部党委和省厅党委关于交警大队领导干部素质提升行动的要求，进一步加强全省交警大队领导干部队伍建设，研究制定了《云南省公安交警大队领导干部素质提升行动工作实施方案》</t>
        </is>
      </c>
      <c r="H43" s="51" t="inlineStr">
        <is>
          <t>云公交传﹝2018﹞209号</t>
        </is>
      </c>
    </row>
    <row r="44" ht="32.25" customHeight="1" s="39">
      <c r="A44" s="66" t="inlineStr">
        <is>
          <t>警务辅助人员专项经费</t>
        </is>
      </c>
      <c r="B44" s="232" t="inlineStr">
        <is>
          <t>维护道路交通安全秩序，疏导交通，劝阻、查纠交通安全违法行为；
维护交通事故现场秩序，保护事故现场，抢救受伤人员，协助处理道路交通事故；
开展交通安全宣传教育，预防群体伤亡交通事故；
协助办理车驾管和考试等业务；
按时完成公安交通管理部门交办的其他工作任务。</t>
        </is>
      </c>
      <c r="C44" s="51" t="inlineStr">
        <is>
          <t>产出指标</t>
        </is>
      </c>
      <c r="D44" s="51" t="inlineStr">
        <is>
          <t>产出指标</t>
        </is>
      </c>
      <c r="E44" s="51" t="inlineStr">
        <is>
          <t>协助民警开展道路交通安全宣传</t>
        </is>
      </c>
      <c r="F44" s="51" t="inlineStr">
        <is>
          <t>各种形式800次</t>
        </is>
      </c>
      <c r="G44" s="65" t="inlineStr">
        <is>
          <t>根据交警宣传部门2018年工作统计和2019年工作计划</t>
        </is>
      </c>
      <c r="H44" s="51" t="inlineStr">
        <is>
          <t>含3个直属公高速公路交巡警大队</t>
        </is>
      </c>
    </row>
    <row r="45" ht="32.25" customHeight="1" s="39">
      <c r="A45" s="229" t="n"/>
      <c r="B45" s="229" t="n"/>
      <c r="C45" s="51" t="inlineStr">
        <is>
          <t>效益指标</t>
        </is>
      </c>
      <c r="D45" s="51" t="inlineStr">
        <is>
          <t>效益指标</t>
        </is>
      </c>
      <c r="E45" s="51" t="inlineStr">
        <is>
          <t>协助民警纠正交通违法和办理交通事故</t>
        </is>
      </c>
      <c r="F45" s="51" t="inlineStr">
        <is>
          <t>合法、公正</t>
        </is>
      </c>
      <c r="G45" s="65" t="inlineStr">
        <is>
          <t>根据交警事故部门2018年工作统计和2019年工作计划</t>
        </is>
      </c>
      <c r="H45" s="51" t="inlineStr">
        <is>
          <t>含3个直属公高速公路交巡警大队</t>
        </is>
      </c>
    </row>
    <row r="46" ht="32.25" customHeight="1" s="39">
      <c r="A46" s="229" t="n"/>
      <c r="B46" s="229" t="n"/>
      <c r="C46" s="51" t="inlineStr">
        <is>
          <t>效益指标</t>
        </is>
      </c>
      <c r="D46" s="51" t="inlineStr">
        <is>
          <t>效益指标</t>
        </is>
      </c>
      <c r="E46" s="51" t="inlineStr">
        <is>
          <t>协助民警维护全市道路交通秩序</t>
        </is>
      </c>
      <c r="F46" s="51" t="inlineStr">
        <is>
          <t>安全、畅通、有序</t>
        </is>
      </c>
      <c r="G46" s="65" t="inlineStr">
        <is>
          <t>根据交警秩序部门2018年工作统计和2019年工作计划</t>
        </is>
      </c>
      <c r="H46" s="51" t="inlineStr">
        <is>
          <t>含3个直属公高速公路交巡警大队</t>
        </is>
      </c>
    </row>
    <row r="47" ht="32.25" customHeight="1" s="39">
      <c r="A47" s="202" t="n"/>
      <c r="B47" s="202" t="n"/>
      <c r="C47" s="51" t="inlineStr">
        <is>
          <t>满意度指标</t>
        </is>
      </c>
      <c r="D47" s="51" t="inlineStr">
        <is>
          <t>满意度指标</t>
        </is>
      </c>
      <c r="E47" s="51" t="inlineStr">
        <is>
          <t>协助民警办理各项交通业务管理工作（车驾管、考试等）</t>
        </is>
      </c>
      <c r="F47" s="51" t="inlineStr">
        <is>
          <t>群众满意度达85%以上</t>
        </is>
      </c>
      <c r="G47" s="65" t="inlineStr">
        <is>
          <t>根据2017年测评数据统计</t>
        </is>
      </c>
      <c r="H47" s="51" t="inlineStr">
        <is>
          <t>2018年测评结果未出</t>
        </is>
      </c>
    </row>
    <row r="48" ht="36" customHeight="1" s="39">
      <c r="A48" s="66" t="inlineStr">
        <is>
          <t>物业管理专项经费</t>
        </is>
      </c>
      <c r="B48" s="232" t="inlineStr">
        <is>
          <t>2019年度支队办公区、南海子车管所、支队三个生活区环境优美，清洁卫生，灭“四害”及时有效，达到卫生验收规范；苗木整齐有型，枝叶干净整洁，无枯枝残叶，按期浇水施肥防冰冻，确保苗木存活；安保工作全面到位无死角，无偷盗抢情况，杜绝打架斗殴、聚众闹事等现象发生；停车秩序井然，公务用车及私家车辆分别停放，无乱停乱放围堵现象；日常水电、五金维修维保及时高效，不影响办公区及生活区用水用电，确保各项工作正常开展。</t>
        </is>
      </c>
      <c r="C48" s="51" t="inlineStr">
        <is>
          <t>产出指标</t>
        </is>
      </c>
      <c r="D48" s="51" t="inlineStr">
        <is>
          <t>产出指标</t>
        </is>
      </c>
      <c r="E48" s="51" t="inlineStr">
        <is>
          <t>支队机关办公区域、三个生活区、南海子车管所和考试中心办公区域水电、零星维修</t>
        </is>
      </c>
      <c r="F48" s="51" t="inlineStr">
        <is>
          <t>100次</t>
        </is>
      </c>
      <c r="G48" s="65" t="inlineStr">
        <is>
          <t>根据上年度维修情况，结合支队办公区、生活区设施设备老旧，公共部分维修较多的实际情况。</t>
        </is>
      </c>
      <c r="H48" s="51" t="inlineStr">
        <is>
          <t>维护维修由使用部门提出申请，分管领导同意后安排，再由使用部门签字确认。</t>
        </is>
      </c>
    </row>
    <row r="49" ht="32.25" customHeight="1" s="39">
      <c r="A49" s="229" t="n"/>
      <c r="B49" s="229" t="n"/>
      <c r="C49" s="51" t="inlineStr">
        <is>
          <t>满意度指标</t>
        </is>
      </c>
      <c r="D49" s="51" t="inlineStr">
        <is>
          <t>满意度指标</t>
        </is>
      </c>
      <c r="E49" s="51" t="inlineStr">
        <is>
          <t>支队机关办公区域、三个生活区、南海子车管所和考试中心办公区域安保、停车、绿化，消防、配电</t>
        </is>
      </c>
      <c r="F49" s="51" t="inlineStr">
        <is>
          <t>办事群众工作人民员满意</t>
        </is>
      </c>
      <c r="G49" s="65" t="inlineStr">
        <is>
          <t>支队定期召开警营开放日活动以及人大、政协代表公开测评支队进行满意度测评。</t>
        </is>
      </c>
      <c r="H49" s="51" t="inlineStr">
        <is>
          <t>对测评表进行统计，看满意度指标。</t>
        </is>
      </c>
    </row>
    <row r="50" ht="32.25" customHeight="1" s="39">
      <c r="A50" s="202" t="n"/>
      <c r="B50" s="202" t="n"/>
      <c r="C50" s="51" t="inlineStr">
        <is>
          <t>产出指标</t>
        </is>
      </c>
      <c r="D50" s="51" t="inlineStr">
        <is>
          <t>产出指标</t>
        </is>
      </c>
      <c r="E50" s="51" t="inlineStr">
        <is>
          <t>支队机关办公区域、三个生活区、南海子车管所和考试中心办公区域卫生环境</t>
        </is>
      </c>
      <c r="F50" s="51" t="inlineStr">
        <is>
          <t>365次</t>
        </is>
      </c>
      <c r="G50" s="65" t="inlineStr">
        <is>
          <t>根据上年度合同以及在日常管理工作中每天都要打扫卫生，确保办公区、生活区环境清洁卫生。</t>
        </is>
      </c>
      <c r="H50" s="51" t="inlineStr">
        <is>
          <t>每天安排人员检查卫生，确保卫生无死角。</t>
        </is>
      </c>
    </row>
    <row r="51" ht="33.75" customHeight="1" s="39">
      <c r="A51" s="66" t="inlineStr">
        <is>
          <t>曲胜大队警营租赁及维修维护专项经费</t>
        </is>
      </c>
      <c r="B51" s="232" t="inlineStr">
        <is>
          <t>保障民警、辅警办公生活条件和群众办事环境，确保道路交通安全管理工作顺利开展</t>
        </is>
      </c>
      <c r="C51" s="51" t="inlineStr">
        <is>
          <t>产出指标</t>
        </is>
      </c>
      <c r="D51" s="51" t="inlineStr">
        <is>
          <t>产出指标</t>
        </is>
      </c>
      <c r="E51" s="51" t="inlineStr">
        <is>
          <t>警营租赁及维修维护</t>
        </is>
      </c>
      <c r="F51" s="51" t="n">
        <v>1</v>
      </c>
      <c r="G51" s="65" t="inlineStr">
        <is>
          <t>2018年度房屋租赁合同内容</t>
        </is>
      </c>
      <c r="H51" s="51" t="inlineStr">
        <is>
          <t>能够按时完成</t>
        </is>
      </c>
    </row>
    <row r="52" ht="33.75" customHeight="1" s="39">
      <c r="A52" s="229" t="n"/>
      <c r="B52" s="229" t="n"/>
      <c r="C52" s="51" t="inlineStr">
        <is>
          <t>满意度指标</t>
        </is>
      </c>
      <c r="D52" s="51" t="inlineStr">
        <is>
          <t>满意度指标</t>
        </is>
      </c>
      <c r="E52" s="51" t="inlineStr">
        <is>
          <t>为中队民警、辅警和办事群众提供良好的办公、办事环境</t>
        </is>
      </c>
      <c r="F52" s="51" t="inlineStr">
        <is>
          <t>办公和办事环境满意度90%以上</t>
        </is>
      </c>
      <c r="G52" s="65" t="inlineStr">
        <is>
          <t>根据2018年度民、辅警和群众满意程度测定</t>
        </is>
      </c>
      <c r="H52" s="51" t="inlineStr">
        <is>
          <t>2018年度办公和办事环境满意度为90%</t>
        </is>
      </c>
    </row>
    <row r="53" ht="33.75" customHeight="1" s="39">
      <c r="A53" s="202" t="n"/>
      <c r="B53" s="202" t="n"/>
      <c r="C53" s="51" t="inlineStr">
        <is>
          <t>效益指标</t>
        </is>
      </c>
      <c r="D53" s="51" t="inlineStr">
        <is>
          <t>效益指标</t>
        </is>
      </c>
      <c r="E53" s="51" t="inlineStr">
        <is>
          <t>辖区道路好、事故少</t>
        </is>
      </c>
      <c r="F53" s="51" t="inlineStr">
        <is>
          <t>道路交通环境良好</t>
        </is>
      </c>
      <c r="G53" s="65" t="inlineStr">
        <is>
          <t>根据2018年度道路交通环境测定</t>
        </is>
      </c>
      <c r="H53" s="51" t="inlineStr">
        <is>
          <t>保障道路安全、畅通、有序</t>
        </is>
      </c>
    </row>
    <row r="54" ht="33.75" customHeight="1" s="39">
      <c r="A54" s="66" t="inlineStr">
        <is>
          <t>江召大队营房租赁及维修专项经费</t>
        </is>
      </c>
      <c r="B54" s="233" t="inlineStr">
        <is>
          <t>保障民警、辅警办公生活条件和群众办事环境，确保道路交通安全管理工作顺利开展</t>
        </is>
      </c>
      <c r="C54" s="42" t="inlineStr">
        <is>
          <t>产出指标</t>
        </is>
      </c>
      <c r="D54" s="42" t="inlineStr">
        <is>
          <t>产出指标</t>
        </is>
      </c>
      <c r="E54" s="42" t="inlineStr">
        <is>
          <t>营房租赁及维修</t>
        </is>
      </c>
      <c r="F54" s="42" t="inlineStr">
        <is>
          <t>1次</t>
        </is>
      </c>
      <c r="G54" s="68" t="inlineStr">
        <is>
          <t>2018年度房屋租赁合同内容</t>
        </is>
      </c>
      <c r="H54" s="42" t="inlineStr">
        <is>
          <t>能够按时完成</t>
        </is>
      </c>
    </row>
    <row r="55" ht="33.75" customHeight="1" s="39">
      <c r="A55" s="229" t="n"/>
      <c r="B55" s="229" t="n"/>
      <c r="C55" s="42" t="inlineStr">
        <is>
          <t>满意度指标</t>
        </is>
      </c>
      <c r="D55" s="42" t="inlineStr">
        <is>
          <t>满意度指标</t>
        </is>
      </c>
      <c r="E55" s="42" t="inlineStr">
        <is>
          <t>为中队民警、辅警和办事群众提供良好的办公、办事环境</t>
        </is>
      </c>
      <c r="F55" s="42" t="inlineStr">
        <is>
          <t>办公和办事环境满意度90%以上</t>
        </is>
      </c>
      <c r="G55" s="68" t="inlineStr">
        <is>
          <t>根据2018年度民、辅警和群众满意程度测定</t>
        </is>
      </c>
      <c r="H55" s="42" t="inlineStr">
        <is>
          <t>2018年度办公和办事环境满意度为90%</t>
        </is>
      </c>
    </row>
    <row r="56" ht="33.75" customHeight="1" s="39">
      <c r="A56" s="202" t="n"/>
      <c r="B56" s="202" t="n"/>
      <c r="C56" s="42" t="inlineStr">
        <is>
          <t>效益指标</t>
        </is>
      </c>
      <c r="D56" s="42" t="inlineStr">
        <is>
          <t>效益指标</t>
        </is>
      </c>
      <c r="E56" s="42" t="inlineStr">
        <is>
          <t>辖区道路秩序好、事故少</t>
        </is>
      </c>
      <c r="F56" s="42" t="inlineStr">
        <is>
          <t>道路交通环境良好</t>
        </is>
      </c>
      <c r="G56" s="68" t="inlineStr">
        <is>
          <t>根据2018年度道路交通环境测定</t>
        </is>
      </c>
      <c r="H56" s="42" t="inlineStr">
        <is>
          <t>保障道路安全、畅通、有序</t>
        </is>
      </c>
    </row>
  </sheetData>
  <mergeCells count="25">
    <mergeCell ref="B34:B36"/>
    <mergeCell ref="B54:B56"/>
    <mergeCell ref="B51:B53"/>
    <mergeCell ref="A34:A36"/>
    <mergeCell ref="B14:B19"/>
    <mergeCell ref="B44:B47"/>
    <mergeCell ref="A48:A50"/>
    <mergeCell ref="B40:B43"/>
    <mergeCell ref="A51:A53"/>
    <mergeCell ref="A2:H2"/>
    <mergeCell ref="B7:B13"/>
    <mergeCell ref="A20:A23"/>
    <mergeCell ref="B28:B33"/>
    <mergeCell ref="A54:A56"/>
    <mergeCell ref="B24:B27"/>
    <mergeCell ref="A14:A19"/>
    <mergeCell ref="A44:A47"/>
    <mergeCell ref="B48:B50"/>
    <mergeCell ref="B20:B23"/>
    <mergeCell ref="A7:A13"/>
    <mergeCell ref="A28:A33"/>
    <mergeCell ref="A37:A39"/>
    <mergeCell ref="A24:A27"/>
    <mergeCell ref="A40:A43"/>
    <mergeCell ref="B37:B39"/>
  </mergeCells>
  <pageMargins left="0.699305555555556" right="0.699305555555556" top="0.75" bottom="0.75" header="0.3" footer="0.3"/>
  <pageSetup orientation="landscape" paperSize="9" scale="40" fitToHeight="0"/>
</worksheet>
</file>

<file path=xl/worksheets/sheet11.xml><?xml version="1.0" encoding="utf-8"?>
<worksheet xmlns="http://schemas.openxmlformats.org/spreadsheetml/2006/main">
  <sheetPr>
    <outlinePr summaryBelow="1" summaryRight="1"/>
    <pageSetUpPr fitToPage="1"/>
  </sheetPr>
  <dimension ref="A1:H8"/>
  <sheetViews>
    <sheetView workbookViewId="0">
      <selection activeCell="B15" sqref="B15"/>
    </sheetView>
  </sheetViews>
  <sheetFormatPr baseColWidth="8" defaultColWidth="9" defaultRowHeight="12" outlineLevelRow="7"/>
  <cols>
    <col width="23.375" customWidth="1" style="37" min="1" max="1"/>
    <col width="84.875" customWidth="1" style="44" min="2" max="2"/>
    <col width="16.5" customWidth="1" style="37" min="3" max="3"/>
    <col width="16" customWidth="1" style="37" min="4" max="4"/>
    <col width="45.5" customWidth="1" style="37" min="5" max="5"/>
    <col width="29.875" customWidth="1" style="37" min="6" max="6"/>
    <col width="68" customWidth="1" style="37" min="7" max="7"/>
    <col width="46.25" customWidth="1" style="37" min="8" max="8"/>
    <col width="9" customWidth="1" style="37" min="9" max="16384"/>
  </cols>
  <sheetData>
    <row r="1" ht="13.5" customHeight="1" s="39">
      <c r="A1" s="38" t="n"/>
      <c r="B1" s="45" t="n"/>
    </row>
    <row r="2" ht="20.25" customHeight="1" s="39">
      <c r="A2" s="4" t="inlineStr">
        <is>
          <t>6-11 市本级项目支出绩效目标表（另文下达）</t>
        </is>
      </c>
    </row>
    <row r="3" ht="13.5" customHeight="1" s="39">
      <c r="A3" s="5" t="inlineStr">
        <is>
          <t>单位名称：曲靖市公安局交通警察支队</t>
        </is>
      </c>
      <c r="B3" s="37" t="n"/>
    </row>
    <row r="4" ht="44.25" customHeight="1" s="39">
      <c r="A4" s="40" t="inlineStr">
        <is>
          <t>单位名称、项目名称</t>
        </is>
      </c>
      <c r="B4" s="40" t="inlineStr">
        <is>
          <t>项目目标</t>
        </is>
      </c>
      <c r="C4" s="40" t="inlineStr">
        <is>
          <t>一级指标</t>
        </is>
      </c>
      <c r="D4" s="40" t="inlineStr">
        <is>
          <t>二级指标</t>
        </is>
      </c>
      <c r="E4" s="40" t="inlineStr">
        <is>
          <t>三级指标</t>
        </is>
      </c>
      <c r="F4" s="40" t="inlineStr">
        <is>
          <t>指标值</t>
        </is>
      </c>
      <c r="G4" s="40" t="inlineStr">
        <is>
          <t>绩效指标值设定依据及数据来源</t>
        </is>
      </c>
      <c r="H4" s="40" t="inlineStr">
        <is>
          <t>说明</t>
        </is>
      </c>
    </row>
    <row r="5" ht="14.25" customHeight="1" s="39">
      <c r="A5" s="40" t="n">
        <v>1</v>
      </c>
      <c r="B5" s="40" t="n">
        <v>2</v>
      </c>
      <c r="C5" s="40" t="n">
        <v>3</v>
      </c>
      <c r="D5" s="40" t="n">
        <v>4</v>
      </c>
      <c r="E5" s="40" t="n">
        <v>5</v>
      </c>
      <c r="F5" s="40" t="n">
        <v>6</v>
      </c>
      <c r="G5" s="40" t="n">
        <v>7</v>
      </c>
      <c r="H5" s="40" t="n">
        <v>8</v>
      </c>
    </row>
    <row r="6" ht="33" customHeight="1" s="39">
      <c r="A6" s="41" t="inlineStr">
        <is>
          <t>单位</t>
        </is>
      </c>
      <c r="B6" s="41" t="n"/>
      <c r="C6" s="41" t="n"/>
      <c r="D6" s="41" t="n"/>
      <c r="E6" s="40" t="n"/>
      <c r="F6" s="40" t="n"/>
      <c r="G6" s="40" t="n"/>
      <c r="H6" s="40" t="n"/>
    </row>
    <row r="7" ht="24" customHeight="1" s="39">
      <c r="A7" s="46" t="inlineStr">
        <is>
          <t>市本级二级项目1</t>
        </is>
      </c>
      <c r="B7" s="46" t="n"/>
      <c r="C7" s="46" t="n"/>
      <c r="D7" s="46" t="n"/>
      <c r="E7" s="40" t="n"/>
      <c r="F7" s="40" t="n"/>
      <c r="G7" s="40" t="n"/>
      <c r="H7" s="40" t="n"/>
    </row>
    <row r="8" ht="24" customHeight="1" s="39">
      <c r="A8" s="46" t="inlineStr">
        <is>
          <t>市本级二级项目2</t>
        </is>
      </c>
      <c r="B8" s="46" t="n"/>
      <c r="C8" s="46" t="n"/>
      <c r="D8" s="46" t="n"/>
      <c r="E8" s="40" t="n"/>
      <c r="F8" s="40" t="n"/>
      <c r="G8" s="40" t="n"/>
      <c r="H8" s="40" t="n"/>
    </row>
  </sheetData>
  <mergeCells count="1">
    <mergeCell ref="A2:H2"/>
  </mergeCells>
  <pageMargins left="0.751388888888889" right="0.751388888888889" top="1" bottom="1" header="0.511805555555556" footer="0.511805555555556"/>
  <pageSetup orientation="landscape" paperSize="9" scale="40" fitToHeight="0"/>
</worksheet>
</file>

<file path=xl/worksheets/sheet12.xml><?xml version="1.0" encoding="utf-8"?>
<worksheet xmlns="http://schemas.openxmlformats.org/spreadsheetml/2006/main">
  <sheetPr>
    <outlinePr summaryBelow="1" summaryRight="1"/>
    <pageSetUpPr fitToPage="1"/>
  </sheetPr>
  <dimension ref="A1:H9"/>
  <sheetViews>
    <sheetView workbookViewId="0">
      <selection activeCell="F25" sqref="F25"/>
    </sheetView>
  </sheetViews>
  <sheetFormatPr baseColWidth="8" defaultColWidth="8" defaultRowHeight="12"/>
  <cols>
    <col width="25.375" customWidth="1" style="37" min="1" max="1"/>
    <col width="46.375" customWidth="1" style="37" min="2" max="2"/>
    <col width="14.25" customWidth="1" style="37" min="3" max="3"/>
    <col width="13.875" customWidth="1" style="37" min="4" max="4"/>
    <col width="20.625" customWidth="1" style="37" min="5" max="5"/>
    <col width="22" customWidth="1" style="37" min="6" max="6"/>
    <col width="53.875" customWidth="1" style="37" min="7" max="7"/>
    <col width="17.625" customWidth="1" style="37" min="8" max="8"/>
    <col width="8" customWidth="1" style="37" min="9" max="16384"/>
  </cols>
  <sheetData>
    <row r="1" ht="13.5" customHeight="1" s="39">
      <c r="A1" s="38" t="n"/>
    </row>
    <row r="2" ht="20.25" customHeight="1" s="39">
      <c r="A2" s="4" t="inlineStr">
        <is>
          <t>6-12  市对下转移支付绩效目标表</t>
        </is>
      </c>
    </row>
    <row r="3" ht="13.5" customHeight="1" s="39">
      <c r="A3" s="5" t="inlineStr">
        <is>
          <t>单位名称：曲靖市公安局交通警察支队</t>
        </is>
      </c>
    </row>
    <row r="4" ht="44.25" customHeight="1" s="39">
      <c r="A4" s="40" t="inlineStr">
        <is>
          <t>单位名称、项目名称</t>
        </is>
      </c>
      <c r="B4" s="40" t="inlineStr">
        <is>
          <t>项目目标</t>
        </is>
      </c>
      <c r="C4" s="40" t="inlineStr">
        <is>
          <t>一级指标</t>
        </is>
      </c>
      <c r="D4" s="40" t="inlineStr">
        <is>
          <t>二级指标</t>
        </is>
      </c>
      <c r="E4" s="40" t="inlineStr">
        <is>
          <t>三级指标</t>
        </is>
      </c>
      <c r="F4" s="40" t="inlineStr">
        <is>
          <t>指标值</t>
        </is>
      </c>
      <c r="G4" s="40" t="inlineStr">
        <is>
          <t>绩效指标值设定依据及数据来源</t>
        </is>
      </c>
      <c r="H4" s="40" t="inlineStr">
        <is>
          <t>说明</t>
        </is>
      </c>
    </row>
    <row r="5" ht="21" customHeight="1" s="39">
      <c r="A5" s="40" t="n">
        <v>1</v>
      </c>
      <c r="B5" s="40" t="n">
        <v>2</v>
      </c>
      <c r="C5" s="40" t="n">
        <v>3</v>
      </c>
      <c r="D5" s="40" t="n">
        <v>4</v>
      </c>
      <c r="E5" s="40" t="n">
        <v>5</v>
      </c>
      <c r="F5" s="40" t="n">
        <v>6</v>
      </c>
      <c r="G5" s="40" t="n">
        <v>7</v>
      </c>
      <c r="H5" s="40" t="n">
        <v>8</v>
      </c>
    </row>
    <row r="6" ht="33" customHeight="1" s="39">
      <c r="A6" s="41" t="inlineStr">
        <is>
          <t>曲靖市公安局交通警察支队</t>
        </is>
      </c>
      <c r="B6" s="41" t="n"/>
      <c r="C6" s="41" t="n"/>
      <c r="D6" s="41" t="n"/>
      <c r="E6" s="40" t="n"/>
      <c r="F6" s="40" t="n"/>
      <c r="G6" s="40" t="n"/>
      <c r="H6" s="40" t="n"/>
    </row>
    <row r="7" ht="52.5" customHeight="1" s="39">
      <c r="A7" s="40" t="inlineStr">
        <is>
          <t>全市各村社兼职交通协管员经费补助专项经费</t>
        </is>
      </c>
      <c r="B7" s="40" t="inlineStr">
        <is>
          <t>对本村开展交通安全宣传教育活动，其中，对本村婚丧嫁娶有可能驾乘机动车的，提前打招呼，提醒不要乘坐农用车、拖拉机、低速载货汽车，不要酒后车，不得遮挡机动车号牌；
对本村社增减的机动车和驾驶人定期上报本辖区派出所或乡镇交警中队；
发现重大交通安全隐患或交通违法行为不能及时消除或制止的，及时向交警中队或派出所报告；
配合相关部门在本村社开展道路交通安全工作。</t>
        </is>
      </c>
      <c r="C7" s="42" t="inlineStr">
        <is>
          <t>产出指标</t>
        </is>
      </c>
      <c r="D7" s="42" t="inlineStr">
        <is>
          <t>产出指标</t>
        </is>
      </c>
      <c r="E7" s="42" t="inlineStr">
        <is>
          <t>发现重大交通安全隐患或交通违法</t>
        </is>
      </c>
      <c r="F7" s="42" t="inlineStr">
        <is>
          <t>100%及时报告</t>
        </is>
      </c>
      <c r="G7" s="43" t="inlineStr">
        <is>
          <t>曲靖市人民政府办公室关于进一步加强全市农村道路交通安全工作的通知及2018年工作开展情况</t>
        </is>
      </c>
      <c r="H7" s="42" t="inlineStr">
        <is>
          <t>曲政办发（2015）58号</t>
        </is>
      </c>
    </row>
    <row r="8" ht="52.5" customHeight="1" s="39">
      <c r="A8" s="229" t="n"/>
      <c r="B8" s="229" t="n"/>
      <c r="C8" s="42" t="inlineStr">
        <is>
          <t>产出指标</t>
        </is>
      </c>
      <c r="D8" s="42" t="inlineStr">
        <is>
          <t>产出指标</t>
        </is>
      </c>
      <c r="E8" s="42" t="inlineStr">
        <is>
          <t>开展劝导提醒、宣传教育活动</t>
        </is>
      </c>
      <c r="F8" s="42" t="inlineStr">
        <is>
          <t>不低于6692次劝导宣传</t>
        </is>
      </c>
      <c r="G8" s="43" t="inlineStr">
        <is>
          <t>曲靖市人民政府办公室关于进一步加强全市农村道路交通安全工作的通知及2018年工作开展情况</t>
        </is>
      </c>
      <c r="H8" s="42" t="inlineStr">
        <is>
          <t>曲政办发（2015）58号</t>
        </is>
      </c>
    </row>
    <row r="9" ht="52.5" customHeight="1" s="39">
      <c r="A9" s="202" t="n"/>
      <c r="B9" s="202" t="n"/>
      <c r="C9" s="42" t="inlineStr">
        <is>
          <t>产出指标</t>
        </is>
      </c>
      <c r="D9" s="42" t="inlineStr">
        <is>
          <t>产出指标</t>
        </is>
      </c>
      <c r="E9" s="42" t="inlineStr">
        <is>
          <t>定期报送机动车驾驶人增减表</t>
        </is>
      </c>
      <c r="F9" s="42" t="inlineStr">
        <is>
          <t>不低于6692次报送</t>
        </is>
      </c>
      <c r="G9" s="43" t="inlineStr">
        <is>
          <t>曲靖市人民政府办公室关于进一步加强全市农村道路交通安全工作的通知及2018年工作开展情况</t>
        </is>
      </c>
      <c r="H9" s="42" t="inlineStr">
        <is>
          <t>曲政办发（2015）58号</t>
        </is>
      </c>
    </row>
  </sheetData>
  <mergeCells count="3">
    <mergeCell ref="A2:H2"/>
    <mergeCell ref="A7:A9"/>
    <mergeCell ref="B7:B9"/>
  </mergeCells>
  <pageMargins left="0.751388888888889" right="0.751388888888889" top="1" bottom="1" header="0.511805555555556" footer="0.511805555555556"/>
  <pageSetup orientation="landscape" paperSize="9" scale="62" fitToHeight="0"/>
</worksheet>
</file>

<file path=xl/worksheets/sheet13.xml><?xml version="1.0" encoding="utf-8"?>
<worksheet xmlns="http://schemas.openxmlformats.org/spreadsheetml/2006/main">
  <sheetPr>
    <outlinePr summaryBelow="1" summaryRight="1"/>
    <pageSetUpPr fitToPage="1"/>
  </sheetPr>
  <dimension ref="A1:V18"/>
  <sheetViews>
    <sheetView workbookViewId="0">
      <selection activeCell="L23" sqref="L23"/>
    </sheetView>
  </sheetViews>
  <sheetFormatPr baseColWidth="8" defaultColWidth="9" defaultRowHeight="14.25" customHeight="1"/>
  <cols>
    <col width="31.375" customWidth="1" style="2" min="1" max="1"/>
    <col width="25.875" customWidth="1" style="2" min="2" max="2"/>
    <col width="20.125" customWidth="1" style="2" min="3" max="3"/>
    <col width="5.875" customWidth="1" style="2" min="4" max="4"/>
    <col width="9" customWidth="1" style="2" min="5" max="5"/>
    <col width="9" customWidth="1" style="2" min="6" max="6"/>
    <col width="10.25" customWidth="1" style="2" min="7" max="7"/>
    <col width="10.5" customWidth="1" style="2" min="8" max="8"/>
    <col width="8.75" customWidth="1" style="2" min="9" max="13"/>
    <col width="10.625" customWidth="1" style="2" min="14" max="15"/>
    <col width="8.75" customWidth="1" style="2" min="16" max="18"/>
    <col width="8" customWidth="1" style="2" min="19" max="20"/>
    <col width="11.125" customWidth="1" style="2" min="21" max="21"/>
    <col width="9.125" customWidth="1" style="2" min="22" max="22"/>
    <col width="9" customWidth="1" style="2" min="23" max="16384"/>
  </cols>
  <sheetData>
    <row r="1" ht="13.5" customHeight="1" s="39">
      <c r="A1" s="3" t="n"/>
      <c r="B1" s="3" t="n"/>
      <c r="C1" s="3" t="n"/>
      <c r="D1" s="3" t="n"/>
      <c r="E1" s="3" t="n"/>
      <c r="F1" s="3" t="n"/>
      <c r="G1" s="3" t="n"/>
      <c r="H1" s="3" t="n"/>
      <c r="I1" s="3" t="n"/>
      <c r="J1" s="3" t="n"/>
      <c r="K1" s="3" t="n"/>
      <c r="L1" s="3" t="n"/>
      <c r="M1" s="3" t="n"/>
      <c r="N1" s="3" t="n"/>
      <c r="O1" s="3" t="n"/>
      <c r="P1" s="3" t="n"/>
      <c r="Q1" s="3" t="n"/>
      <c r="R1" s="3" t="n"/>
      <c r="V1" s="32" t="n"/>
    </row>
    <row r="2" ht="27.75" customHeight="1" s="39">
      <c r="A2" s="4" t="inlineStr">
        <is>
          <t>6-13 部门政府采购情况表</t>
        </is>
      </c>
    </row>
    <row r="3" ht="15" customHeight="1" s="39">
      <c r="A3" s="5" t="inlineStr">
        <is>
          <t>单位名称：曲靖市公安局交通警察支队</t>
        </is>
      </c>
      <c r="B3" s="72" t="n"/>
      <c r="C3" s="72" t="n"/>
      <c r="D3" s="72" t="n"/>
      <c r="E3" s="72" t="n"/>
      <c r="F3" s="72" t="n"/>
      <c r="G3" s="72" t="n"/>
      <c r="H3" s="72" t="n"/>
      <c r="I3" s="72" t="n"/>
      <c r="J3" s="72" t="n"/>
      <c r="K3" s="72" t="n"/>
      <c r="L3" s="72" t="n"/>
      <c r="M3" s="72" t="n"/>
      <c r="N3" s="72" t="n"/>
      <c r="O3" s="72" t="n"/>
      <c r="P3" s="72" t="n"/>
      <c r="Q3" s="72" t="n"/>
      <c r="R3" s="72" t="n"/>
      <c r="V3" s="33" t="inlineStr">
        <is>
          <t>单位：万元</t>
        </is>
      </c>
    </row>
    <row r="4" ht="15.75" customHeight="1" s="39">
      <c r="A4" s="7" t="inlineStr">
        <is>
          <t>预算项目</t>
        </is>
      </c>
      <c r="B4" s="7" t="inlineStr">
        <is>
          <t>采购项目</t>
        </is>
      </c>
      <c r="C4" s="7" t="inlineStr">
        <is>
          <t>采购目录</t>
        </is>
      </c>
      <c r="D4" s="7" t="inlineStr">
        <is>
          <t>计量
单位</t>
        </is>
      </c>
      <c r="E4" s="7" t="inlineStr">
        <is>
          <t>数量</t>
        </is>
      </c>
      <c r="F4" s="7" t="inlineStr">
        <is>
          <t>面向中小企业预留资金</t>
        </is>
      </c>
      <c r="G4" s="7" t="inlineStr">
        <is>
          <t>基本支出/项目支出</t>
        </is>
      </c>
      <c r="H4" s="9" t="inlineStr">
        <is>
          <t>资金来源</t>
        </is>
      </c>
      <c r="I4" s="224" t="n"/>
      <c r="J4" s="224" t="n"/>
      <c r="K4" s="224" t="n"/>
      <c r="L4" s="224" t="n"/>
      <c r="M4" s="224" t="n"/>
      <c r="N4" s="224" t="n"/>
      <c r="O4" s="224" t="n"/>
      <c r="P4" s="224" t="n"/>
      <c r="Q4" s="224" t="n"/>
      <c r="R4" s="224" t="n"/>
      <c r="S4" s="224" t="n"/>
      <c r="T4" s="224" t="n"/>
      <c r="U4" s="224" t="n"/>
      <c r="V4" s="205" t="n"/>
    </row>
    <row r="5" ht="17.25" customHeight="1" s="39">
      <c r="A5" s="229" t="n"/>
      <c r="B5" s="229" t="n"/>
      <c r="C5" s="229" t="n"/>
      <c r="D5" s="229" t="n"/>
      <c r="E5" s="229" t="n"/>
      <c r="F5" s="229" t="n"/>
      <c r="G5" s="229" t="n"/>
      <c r="H5" s="13" t="inlineStr">
        <is>
          <t>合计</t>
        </is>
      </c>
      <c r="I5" s="234" t="inlineStr">
        <is>
          <t>一般公共预算</t>
        </is>
      </c>
      <c r="J5" s="228" t="n"/>
      <c r="K5" s="228" t="n"/>
      <c r="L5" s="228" t="n"/>
      <c r="M5" s="228" t="n"/>
      <c r="N5" s="228" t="n"/>
      <c r="O5" s="228" t="n"/>
      <c r="P5" s="222" t="n"/>
      <c r="Q5" s="235" t="inlineStr">
        <is>
          <t>政府性
基金</t>
        </is>
      </c>
      <c r="R5" s="7" t="inlineStr">
        <is>
          <t>国有资本经营收益</t>
        </is>
      </c>
      <c r="S5" s="34" t="inlineStr">
        <is>
          <t>单位自筹</t>
        </is>
      </c>
      <c r="T5" s="224" t="n"/>
      <c r="U5" s="224" t="n"/>
      <c r="V5" s="205" t="n"/>
    </row>
    <row r="6" ht="54" customHeight="1" s="39">
      <c r="A6" s="202" t="n"/>
      <c r="B6" s="202" t="n"/>
      <c r="C6" s="202" t="n"/>
      <c r="D6" s="202" t="n"/>
      <c r="E6" s="202" t="n"/>
      <c r="F6" s="202" t="n"/>
      <c r="G6" s="202" t="n"/>
      <c r="H6" s="236" t="n"/>
      <c r="I6" s="31" t="inlineStr">
        <is>
          <t>小计</t>
        </is>
      </c>
      <c r="J6" s="31" t="inlineStr">
        <is>
          <t>本级财力</t>
        </is>
      </c>
      <c r="K6" s="31" t="inlineStr">
        <is>
          <t>专项收入</t>
        </is>
      </c>
      <c r="L6" s="31" t="inlineStr">
        <is>
          <t>执法办案
补助</t>
        </is>
      </c>
      <c r="M6" s="31" t="inlineStr">
        <is>
          <t>收费成本
补偿</t>
        </is>
      </c>
      <c r="N6" s="7" t="inlineStr">
        <is>
          <t>财政专户管理的收入</t>
        </is>
      </c>
      <c r="O6" s="7" t="inlineStr">
        <is>
          <t>国有资源（资产）有偿使用收入成本补偿</t>
        </is>
      </c>
      <c r="P6" s="7" t="inlineStr">
        <is>
          <t>上年结转</t>
        </is>
      </c>
      <c r="Q6" s="236" t="n"/>
      <c r="R6" s="202" t="n"/>
      <c r="S6" s="36" t="inlineStr">
        <is>
          <t>小计</t>
        </is>
      </c>
      <c r="T6" s="36" t="inlineStr">
        <is>
          <t>事业收入</t>
        </is>
      </c>
      <c r="U6" s="36" t="inlineStr">
        <is>
          <t>事业单位
经营收入</t>
        </is>
      </c>
      <c r="V6" s="36" t="inlineStr">
        <is>
          <t>其他收入</t>
        </is>
      </c>
    </row>
    <row r="7" ht="15" customHeight="1" s="39">
      <c r="A7" s="9" t="n">
        <v>1</v>
      </c>
      <c r="B7" s="9" t="n">
        <v>2</v>
      </c>
      <c r="C7" s="9" t="n">
        <v>3</v>
      </c>
      <c r="D7" s="9" t="n">
        <v>4</v>
      </c>
      <c r="E7" s="9" t="n">
        <v>5</v>
      </c>
      <c r="F7" s="9" t="n">
        <v>6</v>
      </c>
      <c r="G7" s="9" t="n">
        <v>7</v>
      </c>
      <c r="H7" s="9" t="n">
        <v>8</v>
      </c>
      <c r="I7" s="9" t="n">
        <v>9</v>
      </c>
      <c r="J7" s="9" t="n">
        <v>10</v>
      </c>
      <c r="K7" s="9" t="n">
        <v>11</v>
      </c>
      <c r="L7" s="9" t="n">
        <v>12</v>
      </c>
      <c r="M7" s="9" t="n">
        <v>13</v>
      </c>
      <c r="N7" s="9" t="n">
        <v>14</v>
      </c>
      <c r="O7" s="9" t="n">
        <v>15</v>
      </c>
      <c r="P7" s="9" t="n">
        <v>16</v>
      </c>
      <c r="Q7" s="9" t="n">
        <v>17</v>
      </c>
      <c r="R7" s="9" t="n">
        <v>18</v>
      </c>
      <c r="S7" s="9" t="n">
        <v>19</v>
      </c>
      <c r="T7" s="9" t="n">
        <v>20</v>
      </c>
      <c r="U7" s="9" t="n">
        <v>21</v>
      </c>
      <c r="V7" s="9" t="n">
        <v>22</v>
      </c>
    </row>
    <row r="8" ht="18.75" customFormat="1" customHeight="1" s="1">
      <c r="A8" s="14" t="inlineStr">
        <is>
          <t>车管考试业务</t>
        </is>
      </c>
      <c r="B8" s="14" t="inlineStr">
        <is>
          <t>车管材料、驾驶人考试购买服务</t>
        </is>
      </c>
      <c r="C8" s="237" t="inlineStr">
        <is>
          <t>单位有特殊要求的服务项目</t>
        </is>
      </c>
      <c r="D8" s="25" t="inlineStr">
        <is>
          <t>批</t>
        </is>
      </c>
      <c r="E8" s="26" t="n">
        <v>1</v>
      </c>
      <c r="F8" s="238" t="n"/>
      <c r="G8" s="239">
        <f>H8</f>
        <v/>
      </c>
      <c r="H8" s="239">
        <f>I8</f>
        <v/>
      </c>
      <c r="I8" s="239">
        <f>J8+L8+M8</f>
        <v/>
      </c>
      <c r="J8" s="239" t="n"/>
      <c r="K8" s="239" t="n"/>
      <c r="L8" s="239" t="n"/>
      <c r="M8" s="239" t="n">
        <v>3311.56</v>
      </c>
      <c r="N8" s="239" t="n"/>
      <c r="O8" s="239" t="n"/>
      <c r="P8" s="239" t="n"/>
      <c r="Q8" s="239" t="n"/>
      <c r="R8" s="239" t="n"/>
      <c r="S8" s="20" t="n"/>
      <c r="T8" s="20" t="n"/>
      <c r="U8" s="20" t="n"/>
      <c r="V8" s="20" t="n"/>
    </row>
    <row r="9" customFormat="1" s="1">
      <c r="A9" s="14" t="inlineStr">
        <is>
          <t>应急储备物资</t>
        </is>
      </c>
      <c r="B9" s="14" t="inlineStr">
        <is>
          <t>应急储备物资</t>
        </is>
      </c>
      <c r="C9" s="237" t="inlineStr">
        <is>
          <t>储备物资</t>
        </is>
      </c>
      <c r="D9" s="25" t="inlineStr">
        <is>
          <t>批</t>
        </is>
      </c>
      <c r="E9" s="26" t="inlineStr">
        <is>
          <t>1</t>
        </is>
      </c>
      <c r="F9" s="20" t="n"/>
      <c r="G9" s="239">
        <f>H9</f>
        <v/>
      </c>
      <c r="H9" s="239">
        <f>I9</f>
        <v/>
      </c>
      <c r="I9" s="239">
        <f>J9+L9+M9</f>
        <v/>
      </c>
      <c r="J9" s="20" t="n"/>
      <c r="K9" s="20" t="n"/>
      <c r="L9" s="20" t="n"/>
      <c r="M9" s="20" t="n">
        <v>100</v>
      </c>
      <c r="N9" s="20" t="n"/>
      <c r="O9" s="20" t="n"/>
      <c r="P9" s="20" t="n"/>
      <c r="Q9" s="20" t="n"/>
      <c r="R9" s="20" t="n"/>
      <c r="S9" s="20" t="n"/>
      <c r="T9" s="20" t="n"/>
      <c r="U9" s="20" t="n"/>
      <c r="V9" s="20" t="n"/>
    </row>
    <row r="10" customFormat="1" s="1">
      <c r="A10" s="21" t="inlineStr">
        <is>
          <t>网络存储设备</t>
        </is>
      </c>
      <c r="B10" s="21" t="inlineStr">
        <is>
          <t>网络存储设备</t>
        </is>
      </c>
      <c r="C10" s="21" t="inlineStr">
        <is>
          <t>办公设备</t>
        </is>
      </c>
      <c r="D10" s="22" t="inlineStr">
        <is>
          <t>批</t>
        </is>
      </c>
      <c r="E10" s="22" t="n">
        <v>1</v>
      </c>
      <c r="F10" s="23" t="n"/>
      <c r="G10" s="239">
        <f>H10</f>
        <v/>
      </c>
      <c r="H10" s="239">
        <f>I10</f>
        <v/>
      </c>
      <c r="I10" s="239">
        <f>J10+L10+M10</f>
        <v/>
      </c>
      <c r="J10" s="20" t="n"/>
      <c r="K10" s="20" t="n"/>
      <c r="L10" s="20" t="n"/>
      <c r="M10" s="20" t="n">
        <v>605</v>
      </c>
      <c r="N10" s="20" t="n"/>
      <c r="O10" s="20" t="n"/>
      <c r="P10" s="20" t="n"/>
      <c r="Q10" s="20" t="n"/>
      <c r="R10" s="20" t="n"/>
      <c r="S10" s="20" t="n"/>
      <c r="T10" s="20" t="n"/>
      <c r="U10" s="20" t="n"/>
      <c r="V10" s="20" t="n"/>
    </row>
    <row r="11" customFormat="1" s="1">
      <c r="A11" s="21" t="inlineStr">
        <is>
          <t>办公设备和办公家具等</t>
        </is>
      </c>
      <c r="B11" s="21" t="inlineStr">
        <is>
          <t>电话机、饮水设备和办公家具等</t>
        </is>
      </c>
      <c r="C11" s="21" t="inlineStr">
        <is>
          <t>一般设备</t>
        </is>
      </c>
      <c r="D11" s="22" t="inlineStr">
        <is>
          <t>批</t>
        </is>
      </c>
      <c r="E11" s="22" t="n">
        <v>1</v>
      </c>
      <c r="F11" s="23" t="n"/>
      <c r="G11" s="239">
        <f>H11</f>
        <v/>
      </c>
      <c r="H11" s="239">
        <f>I11</f>
        <v/>
      </c>
      <c r="I11" s="239">
        <f>J11+L11+M11</f>
        <v/>
      </c>
      <c r="J11" s="20" t="n">
        <v>40</v>
      </c>
      <c r="K11" s="20" t="n"/>
      <c r="L11" s="20" t="n"/>
      <c r="M11" s="20" t="n"/>
      <c r="N11" s="20" t="n"/>
      <c r="O11" s="20" t="n"/>
      <c r="P11" s="20" t="n"/>
      <c r="Q11" s="20" t="n"/>
      <c r="R11" s="20" t="n"/>
      <c r="S11" s="20" t="n"/>
      <c r="T11" s="20" t="n"/>
      <c r="U11" s="20" t="n"/>
      <c r="V11" s="20" t="n"/>
    </row>
    <row r="12" customFormat="1" s="1">
      <c r="A12" s="24" t="inlineStr">
        <is>
          <t xml:space="preserve"> 物业管理服务</t>
        </is>
      </c>
      <c r="B12" s="24" t="inlineStr">
        <is>
          <t>支队机关、车管所和考试中心物业管理</t>
        </is>
      </c>
      <c r="C12" s="24" t="inlineStr">
        <is>
          <t>物业管理服务</t>
        </is>
      </c>
      <c r="D12" s="25" t="inlineStr">
        <is>
          <t>批</t>
        </is>
      </c>
      <c r="E12" s="26" t="n">
        <v>1</v>
      </c>
      <c r="F12" s="23" t="n"/>
      <c r="G12" s="239">
        <f>H12</f>
        <v/>
      </c>
      <c r="H12" s="239">
        <f>I12</f>
        <v/>
      </c>
      <c r="I12" s="239">
        <f>J12+L12+M12</f>
        <v/>
      </c>
      <c r="J12" s="20" t="n"/>
      <c r="K12" s="20" t="n"/>
      <c r="L12" s="20" t="n"/>
      <c r="M12" s="20" t="n">
        <v>280</v>
      </c>
      <c r="N12" s="20" t="n"/>
      <c r="O12" s="20" t="n"/>
      <c r="P12" s="20" t="n"/>
      <c r="Q12" s="20" t="n"/>
      <c r="R12" s="20" t="n"/>
      <c r="S12" s="20" t="n"/>
      <c r="T12" s="20" t="n"/>
      <c r="U12" s="20" t="n"/>
      <c r="V12" s="20" t="n"/>
    </row>
    <row r="13" customFormat="1" s="1">
      <c r="A13" s="21" t="inlineStr">
        <is>
          <t>摄影、摄像设备等</t>
        </is>
      </c>
      <c r="B13" s="21" t="inlineStr">
        <is>
          <t>摄影、摄像设备等</t>
        </is>
      </c>
      <c r="C13" s="21" t="inlineStr">
        <is>
          <t>一般设备</t>
        </is>
      </c>
      <c r="D13" s="22" t="inlineStr">
        <is>
          <t>批</t>
        </is>
      </c>
      <c r="E13" s="22" t="n">
        <v>1</v>
      </c>
      <c r="F13" s="23" t="n"/>
      <c r="G13" s="239">
        <f>H13</f>
        <v/>
      </c>
      <c r="H13" s="239">
        <f>I13</f>
        <v/>
      </c>
      <c r="I13" s="239">
        <f>J13+L13+M13</f>
        <v/>
      </c>
      <c r="J13" s="20" t="n">
        <v>15</v>
      </c>
      <c r="K13" s="20" t="n"/>
      <c r="L13" s="20" t="n"/>
      <c r="M13" s="20" t="n"/>
      <c r="N13" s="20" t="n"/>
      <c r="O13" s="20" t="n"/>
      <c r="P13" s="20" t="n"/>
      <c r="Q13" s="20" t="n"/>
      <c r="R13" s="20" t="n"/>
      <c r="S13" s="20" t="n"/>
      <c r="T13" s="20" t="n"/>
      <c r="U13" s="20" t="n"/>
      <c r="V13" s="20" t="n"/>
    </row>
    <row r="14" customFormat="1" s="1">
      <c r="A14" s="21" t="inlineStr">
        <is>
          <t>警用设备和用品</t>
        </is>
      </c>
      <c r="B14" s="21" t="inlineStr">
        <is>
          <t>警用设备和用品</t>
        </is>
      </c>
      <c r="C14" s="21" t="inlineStr">
        <is>
          <t>警用设备和用品</t>
        </is>
      </c>
      <c r="D14" s="22" t="inlineStr">
        <is>
          <t>批</t>
        </is>
      </c>
      <c r="E14" s="22" t="n">
        <v>1</v>
      </c>
      <c r="F14" s="23" t="n"/>
      <c r="G14" s="239">
        <f>H14</f>
        <v/>
      </c>
      <c r="H14" s="239">
        <f>I14</f>
        <v/>
      </c>
      <c r="I14" s="239">
        <f>J14+L14+M14</f>
        <v/>
      </c>
      <c r="J14" s="20" t="n"/>
      <c r="K14" s="20" t="n"/>
      <c r="L14" s="20" t="n">
        <v>30</v>
      </c>
      <c r="M14" s="20" t="n"/>
      <c r="N14" s="20" t="n"/>
      <c r="O14" s="20" t="n"/>
      <c r="P14" s="20" t="n"/>
      <c r="Q14" s="20" t="n"/>
      <c r="R14" s="20" t="n"/>
      <c r="S14" s="20" t="n"/>
      <c r="T14" s="20" t="n"/>
      <c r="U14" s="20" t="n"/>
      <c r="V14" s="20" t="n"/>
    </row>
    <row r="15" customFormat="1" s="1">
      <c r="A15" s="21" t="inlineStr">
        <is>
          <t>计算机、文印、打印机和网络设备等计算机耗材</t>
        </is>
      </c>
      <c r="B15" s="21" t="inlineStr">
        <is>
          <t>计算机、打印机等计算机耗材</t>
        </is>
      </c>
      <c r="C15" s="21" t="inlineStr">
        <is>
          <t>办公设备</t>
        </is>
      </c>
      <c r="D15" s="22" t="inlineStr">
        <is>
          <t>批</t>
        </is>
      </c>
      <c r="E15" s="22" t="n">
        <v>1</v>
      </c>
      <c r="F15" s="23" t="n"/>
      <c r="G15" s="239">
        <f>H15</f>
        <v/>
      </c>
      <c r="H15" s="239">
        <f>I15</f>
        <v/>
      </c>
      <c r="I15" s="239">
        <f>J15+L15+M15</f>
        <v/>
      </c>
      <c r="J15" s="20" t="n">
        <v>25</v>
      </c>
      <c r="K15" s="20" t="n"/>
      <c r="L15" s="20" t="n"/>
      <c r="M15" s="20" t="n">
        <v>30</v>
      </c>
      <c r="N15" s="20" t="n"/>
      <c r="O15" s="20" t="n"/>
      <c r="P15" s="20" t="n"/>
      <c r="Q15" s="20" t="n"/>
      <c r="R15" s="20" t="n"/>
      <c r="S15" s="20" t="n"/>
      <c r="T15" s="20" t="n"/>
      <c r="U15" s="20" t="n"/>
      <c r="V15" s="20" t="n"/>
    </row>
    <row r="16" customFormat="1" s="1">
      <c r="A16" s="21" t="inlineStr">
        <is>
          <t>科技信息化各平台扩容及软件开发升级</t>
        </is>
      </c>
      <c r="B16" s="21" t="inlineStr">
        <is>
          <t>科技信息化各平台扩容及软件开发升级</t>
        </is>
      </c>
      <c r="C16" s="237" t="inlineStr">
        <is>
          <t>单位有特殊要求的服务项目</t>
        </is>
      </c>
      <c r="D16" s="22" t="inlineStr">
        <is>
          <t>批</t>
        </is>
      </c>
      <c r="E16" s="22" t="n">
        <v>1</v>
      </c>
      <c r="F16" s="23" t="n"/>
      <c r="G16" s="239">
        <f>H16</f>
        <v/>
      </c>
      <c r="H16" s="239">
        <f>I16</f>
        <v/>
      </c>
      <c r="I16" s="239">
        <f>J16+L16+M16</f>
        <v/>
      </c>
      <c r="J16" s="20" t="n"/>
      <c r="K16" s="20" t="n"/>
      <c r="L16" s="20" t="n"/>
      <c r="M16" s="20" t="n">
        <v>1860</v>
      </c>
      <c r="N16" s="20" t="n"/>
      <c r="O16" s="20" t="n"/>
      <c r="P16" s="20" t="n"/>
      <c r="Q16" s="20" t="n"/>
      <c r="R16" s="20" t="n"/>
      <c r="S16" s="20" t="n"/>
      <c r="T16" s="20" t="n"/>
      <c r="U16" s="20" t="n"/>
      <c r="V16" s="20" t="n"/>
    </row>
    <row r="17" customFormat="1" s="1"/>
    <row r="18" customFormat="1" s="1">
      <c r="A18" s="27" t="n"/>
    </row>
    <row r="19" customFormat="1" s="1"/>
  </sheetData>
  <mergeCells count="15">
    <mergeCell ref="A2:V2"/>
    <mergeCell ref="D4:D6"/>
    <mergeCell ref="A18:D18"/>
    <mergeCell ref="H5:H6"/>
    <mergeCell ref="A4:A6"/>
    <mergeCell ref="Q5:Q6"/>
    <mergeCell ref="R5:R6"/>
    <mergeCell ref="B4:B6"/>
    <mergeCell ref="F4:F6"/>
    <mergeCell ref="E4:E6"/>
    <mergeCell ref="S5:V5"/>
    <mergeCell ref="H4:V4"/>
    <mergeCell ref="I5:P5"/>
    <mergeCell ref="C4:C6"/>
    <mergeCell ref="G4:G6"/>
  </mergeCells>
  <pageMargins left="0.751388888888889" right="0.751388888888889" top="1" bottom="1" header="0.511805555555556" footer="0.511805555555556"/>
  <pageSetup orientation="landscape" paperSize="9" scale="64"/>
</worksheet>
</file>

<file path=xl/worksheets/sheet2.xml><?xml version="1.0" encoding="utf-8"?>
<worksheet xmlns="http://schemas.openxmlformats.org/spreadsheetml/2006/main">
  <sheetPr>
    <outlinePr summaryBelow="1" summaryRight="1"/>
    <pageSetUpPr fitToPage="1"/>
  </sheetPr>
  <dimension ref="A1:D31"/>
  <sheetViews>
    <sheetView showGridLines="0" workbookViewId="0">
      <selection activeCell="B35" sqref="B35"/>
    </sheetView>
  </sheetViews>
  <sheetFormatPr baseColWidth="8" defaultColWidth="8" defaultRowHeight="14.25" customHeight="1"/>
  <cols>
    <col width="35.75" customWidth="1" style="2" min="1" max="1"/>
    <col width="37.75" customWidth="1" style="2" min="2" max="2"/>
    <col width="35.375" customWidth="1" style="2" min="3" max="3"/>
    <col width="40.375" customWidth="1" style="2" min="4" max="4"/>
    <col width="8" customWidth="1" style="2" min="5" max="16384"/>
  </cols>
  <sheetData>
    <row r="1" ht="13.5" customHeight="1" s="39">
      <c r="A1" s="3" t="n"/>
      <c r="B1" s="3" t="n"/>
      <c r="C1" s="3" t="n"/>
    </row>
    <row r="2" ht="20.25" customHeight="1" s="39">
      <c r="A2" s="4" t="inlineStr">
        <is>
          <t>6-1 部门财务收支总体情况表</t>
        </is>
      </c>
    </row>
    <row r="3" ht="19.5" customHeight="1" s="39">
      <c r="A3" s="5" t="inlineStr">
        <is>
          <t>单位名称：曲靖市公安局交通警察支队</t>
        </is>
      </c>
      <c r="B3" s="180" t="n"/>
      <c r="C3" s="180" t="n"/>
      <c r="D3" s="33" t="inlineStr">
        <is>
          <t>单位:万元</t>
        </is>
      </c>
    </row>
    <row r="4" ht="19.5" customHeight="1" s="39">
      <c r="A4" s="181" t="inlineStr">
        <is>
          <t>收        入</t>
        </is>
      </c>
      <c r="B4" s="205" t="n"/>
      <c r="C4" s="181" t="inlineStr">
        <is>
          <t>支        出</t>
        </is>
      </c>
      <c r="D4" s="205" t="n"/>
    </row>
    <row r="5" ht="19.5" customHeight="1" s="39">
      <c r="A5" s="181" t="inlineStr">
        <is>
          <t>项      目</t>
        </is>
      </c>
      <c r="B5" s="181" t="inlineStr">
        <is>
          <t>预算数</t>
        </is>
      </c>
      <c r="C5" s="181" t="inlineStr">
        <is>
          <t>项目（按功能分类）</t>
        </is>
      </c>
      <c r="D5" s="181" t="inlineStr">
        <is>
          <t>预算数</t>
        </is>
      </c>
    </row>
    <row r="6" ht="19.5" customHeight="1" s="39">
      <c r="A6" s="202" t="n"/>
      <c r="B6" s="202" t="n"/>
      <c r="C6" s="202" t="n"/>
      <c r="D6" s="202" t="n"/>
    </row>
    <row r="7" ht="17.25" customHeight="1" s="39">
      <c r="A7" s="192" t="inlineStr">
        <is>
          <t>一、一般公共预算拨款</t>
        </is>
      </c>
      <c r="B7" s="203" t="n">
        <v>14820.81</v>
      </c>
      <c r="C7" s="189" t="inlineStr">
        <is>
          <t>一、一般公共服务支出</t>
        </is>
      </c>
      <c r="D7" s="203" t="n"/>
    </row>
    <row r="8" ht="17.25" customHeight="1" s="39">
      <c r="A8" s="191" t="inlineStr">
        <is>
          <t>二、政府性基金预算拨款</t>
        </is>
      </c>
      <c r="B8" s="203" t="n"/>
      <c r="C8" s="189" t="inlineStr">
        <is>
          <t>二、外交支出</t>
        </is>
      </c>
      <c r="D8" s="203" t="n"/>
    </row>
    <row r="9" ht="17.25" customHeight="1" s="39">
      <c r="A9" s="191" t="inlineStr">
        <is>
          <t>三、国有资本经营预算收入</t>
        </is>
      </c>
      <c r="B9" s="203" t="n"/>
      <c r="C9" s="189" t="inlineStr">
        <is>
          <t>三、国防支出</t>
        </is>
      </c>
      <c r="D9" s="203" t="n"/>
    </row>
    <row r="10" ht="17.25" customHeight="1" s="39">
      <c r="A10" s="191" t="inlineStr">
        <is>
          <t>四、事业收入</t>
        </is>
      </c>
      <c r="B10" s="203" t="n"/>
      <c r="C10" s="189" t="inlineStr">
        <is>
          <t>四、公共安全支出</t>
        </is>
      </c>
      <c r="D10" s="203" t="n">
        <v>13380.1</v>
      </c>
    </row>
    <row r="11" ht="17.25" customHeight="1" s="39">
      <c r="A11" s="191" t="inlineStr">
        <is>
          <t>五、事业单位经营收入</t>
        </is>
      </c>
      <c r="B11" s="203" t="n"/>
      <c r="C11" s="189" t="inlineStr">
        <is>
          <t>五、教育支出</t>
        </is>
      </c>
      <c r="D11" s="203" t="n"/>
    </row>
    <row r="12" ht="17.25" customHeight="1" s="39">
      <c r="A12" s="191" t="inlineStr">
        <is>
          <t>六、其他收入</t>
        </is>
      </c>
      <c r="B12" s="203" t="n"/>
      <c r="C12" s="189" t="inlineStr">
        <is>
          <t>六、科学技术支出</t>
        </is>
      </c>
      <c r="D12" s="203" t="n"/>
    </row>
    <row r="13" ht="17.25" customHeight="1" s="39">
      <c r="A13" s="191" t="inlineStr">
        <is>
          <t>七、上年结转</t>
        </is>
      </c>
      <c r="B13" s="203" t="n"/>
      <c r="C13" s="189" t="inlineStr">
        <is>
          <t>七、文化旅游体育与传媒支出</t>
        </is>
      </c>
      <c r="D13" s="203" t="n"/>
    </row>
    <row r="14" ht="17.25" customHeight="1" s="39">
      <c r="A14" s="104" t="n"/>
      <c r="B14" s="203" t="n"/>
      <c r="C14" s="189" t="inlineStr">
        <is>
          <t>八、社会保障和就业支出</t>
        </is>
      </c>
      <c r="D14" s="203" t="n">
        <v>745.98</v>
      </c>
    </row>
    <row r="15" ht="17.25" customHeight="1" s="39">
      <c r="A15" s="104" t="n"/>
      <c r="B15" s="203" t="n"/>
      <c r="C15" s="189" t="inlineStr">
        <is>
          <t>九、卫生健康支出</t>
        </is>
      </c>
      <c r="D15" s="203" t="n">
        <v>406.61</v>
      </c>
    </row>
    <row r="16" ht="17.25" customHeight="1" s="39">
      <c r="A16" s="104" t="n"/>
      <c r="B16" s="203" t="n"/>
      <c r="C16" s="189" t="inlineStr">
        <is>
          <t>十、节能环保支出</t>
        </is>
      </c>
      <c r="D16" s="203" t="n"/>
    </row>
    <row r="17" ht="17.25" customHeight="1" s="39">
      <c r="A17" s="104" t="n"/>
      <c r="B17" s="206" t="n"/>
      <c r="C17" s="189" t="inlineStr">
        <is>
          <t>十一、城乡社区支出</t>
        </is>
      </c>
      <c r="D17" s="203" t="n"/>
    </row>
    <row r="18" ht="17.25" customHeight="1" s="39">
      <c r="A18" s="104" t="n"/>
      <c r="B18" s="194" t="n"/>
      <c r="C18" s="189" t="inlineStr">
        <is>
          <t>十二、农林水支出</t>
        </is>
      </c>
      <c r="D18" s="203" t="n"/>
    </row>
    <row r="19" ht="17.25" customHeight="1" s="39">
      <c r="A19" s="104" t="n"/>
      <c r="B19" s="194" t="n"/>
      <c r="C19" s="189" t="inlineStr">
        <is>
          <t>十三、交通运输支出</t>
        </is>
      </c>
      <c r="D19" s="203" t="n"/>
    </row>
    <row r="20" ht="17.25" customHeight="1" s="39">
      <c r="A20" s="104" t="n"/>
      <c r="B20" s="194" t="n"/>
      <c r="C20" s="191" t="inlineStr">
        <is>
          <t>十四、资源勘探信息等支出</t>
        </is>
      </c>
      <c r="D20" s="203" t="n"/>
    </row>
    <row r="21" ht="17.25" customHeight="1" s="39">
      <c r="A21" s="195" t="n"/>
      <c r="B21" s="194" t="n"/>
      <c r="C21" s="191" t="inlineStr">
        <is>
          <t>十五、商业服务业等支出</t>
        </is>
      </c>
      <c r="D21" s="203" t="n"/>
    </row>
    <row r="22" ht="17.25" customHeight="1" s="39">
      <c r="A22" s="189" t="n"/>
      <c r="B22" s="194" t="n"/>
      <c r="C22" s="191" t="inlineStr">
        <is>
          <t>十六、金融支出</t>
        </is>
      </c>
      <c r="D22" s="203" t="n"/>
    </row>
    <row r="23" ht="17.25" customHeight="1" s="39">
      <c r="A23" s="189" t="n"/>
      <c r="B23" s="194" t="n"/>
      <c r="C23" s="191" t="inlineStr">
        <is>
          <t>十七、援助其他地区支出</t>
        </is>
      </c>
      <c r="D23" s="203" t="n"/>
    </row>
    <row r="24" ht="17.25" customHeight="1" s="39">
      <c r="A24" s="189" t="n"/>
      <c r="B24" s="194" t="n"/>
      <c r="C24" s="191" t="inlineStr">
        <is>
          <t>十八、自然资源海洋气象等支出</t>
        </is>
      </c>
      <c r="D24" s="203" t="n"/>
    </row>
    <row r="25" ht="17.25" customHeight="1" s="39">
      <c r="A25" s="189" t="n"/>
      <c r="B25" s="194" t="n"/>
      <c r="C25" s="191" t="inlineStr">
        <is>
          <t>十九、住房保障支出</t>
        </is>
      </c>
      <c r="D25" s="203" t="n">
        <v>288.12</v>
      </c>
    </row>
    <row r="26" ht="17.25" customHeight="1" s="39">
      <c r="A26" s="189" t="n"/>
      <c r="B26" s="194" t="n"/>
      <c r="C26" s="191" t="inlineStr">
        <is>
          <t>二十、粮油物资储备支出</t>
        </is>
      </c>
      <c r="D26" s="203" t="n"/>
    </row>
    <row r="27" ht="17.25" customHeight="1" s="39">
      <c r="A27" s="189" t="n"/>
      <c r="B27" s="194" t="n"/>
      <c r="C27" s="191" t="inlineStr">
        <is>
          <t>二十一、灾害防治及应急管理支出</t>
        </is>
      </c>
      <c r="D27" s="203" t="n"/>
    </row>
    <row r="28" ht="17.25" customHeight="1" s="39">
      <c r="A28" s="189" t="n"/>
      <c r="B28" s="194" t="n"/>
      <c r="C28" s="191" t="inlineStr">
        <is>
          <t>二十二、预备费</t>
        </is>
      </c>
      <c r="D28" s="203" t="n"/>
    </row>
    <row r="29" ht="17.25" customHeight="1" s="39">
      <c r="A29" s="189" t="n"/>
      <c r="B29" s="194" t="n"/>
      <c r="C29" s="191" t="inlineStr">
        <is>
          <t>二十三、其他支出</t>
        </is>
      </c>
      <c r="D29" s="203" t="n"/>
    </row>
    <row r="30" s="39">
      <c r="A30" s="196" t="inlineStr">
        <is>
          <t>收 入 总 计</t>
        </is>
      </c>
      <c r="B30" s="207">
        <f>SUM(B7:B29)</f>
        <v/>
      </c>
      <c r="C30" s="103" t="inlineStr">
        <is>
          <t>支 出 总 计</t>
        </is>
      </c>
      <c r="D30" s="204">
        <f>SUM(D7:D29)</f>
        <v/>
      </c>
    </row>
    <row r="31" ht="29.25" customHeight="1" s="39">
      <c r="A31" s="198" t="n"/>
    </row>
  </sheetData>
  <mergeCells count="8">
    <mergeCell ref="A4:B4"/>
    <mergeCell ref="A5:A6"/>
    <mergeCell ref="C4:D4"/>
    <mergeCell ref="C5:C6"/>
    <mergeCell ref="A2:D2"/>
    <mergeCell ref="A31:B31"/>
    <mergeCell ref="B5:B6"/>
    <mergeCell ref="D5:D6"/>
  </mergeCells>
  <pageMargins left="0.590277777777778" right="0.590277777777778" top="0.196527777777778" bottom="0.196527777777778" header="0.196527777777778" footer="0.196527777777778"/>
  <pageSetup orientation="landscape" paperSize="9" scale="91" blackAndWhite="1"/>
</worksheet>
</file>

<file path=xl/worksheets/sheet3.xml><?xml version="1.0" encoding="utf-8"?>
<worksheet xmlns="http://schemas.openxmlformats.org/spreadsheetml/2006/main">
  <sheetPr>
    <outlinePr summaryBelow="1" summaryRight="1"/>
    <pageSetUpPr/>
  </sheetPr>
  <dimension ref="A1:C29"/>
  <sheetViews>
    <sheetView topLeftCell="A4" workbookViewId="0">
      <selection activeCell="G19" sqref="G19"/>
    </sheetView>
  </sheetViews>
  <sheetFormatPr baseColWidth="8" defaultColWidth="8" defaultRowHeight="14.25" customHeight="1"/>
  <cols>
    <col width="5" customWidth="1" style="39" min="1" max="1"/>
    <col width="37.5" customWidth="1" style="2" min="2" max="2"/>
    <col width="35.5" customWidth="1" style="2" min="3" max="3"/>
    <col width="8" customWidth="1" style="2" min="4" max="16383"/>
  </cols>
  <sheetData>
    <row r="1" ht="12" customFormat="1" customHeight="1" s="2">
      <c r="B1" s="3" t="n"/>
    </row>
    <row r="2" ht="51.95" customFormat="1" customHeight="1" s="2">
      <c r="B2" s="4" t="inlineStr">
        <is>
          <t>6-3  部门支出总体情况表</t>
        </is>
      </c>
    </row>
    <row r="3" ht="19.5" customFormat="1" customHeight="1" s="2">
      <c r="B3" s="5" t="inlineStr">
        <is>
          <t>单位名称：曲靖市公安局交通警察支队</t>
        </is>
      </c>
      <c r="C3" s="33" t="inlineStr">
        <is>
          <t>单位:万元</t>
        </is>
      </c>
    </row>
    <row r="4" ht="27.95" customFormat="1" customHeight="1" s="2">
      <c r="B4" s="9" t="inlineStr">
        <is>
          <t>项目（按功能分类）</t>
        </is>
      </c>
      <c r="C4" s="9" t="inlineStr">
        <is>
          <t>2019年预算数</t>
        </is>
      </c>
    </row>
    <row r="5" ht="27.95" customFormat="1" customHeight="1" s="2">
      <c r="B5" s="202" t="n"/>
      <c r="C5" s="202" t="n"/>
    </row>
    <row r="6" ht="24" customFormat="1" customHeight="1" s="2">
      <c r="B6" s="189" t="inlineStr">
        <is>
          <t>一、一般公共服务支出</t>
        </is>
      </c>
      <c r="C6" s="203" t="n"/>
    </row>
    <row r="7" ht="24" customFormat="1" customHeight="1" s="2">
      <c r="B7" s="189" t="inlineStr">
        <is>
          <t>二、外交支出</t>
        </is>
      </c>
      <c r="C7" s="203" t="n"/>
    </row>
    <row r="8" ht="24" customFormat="1" customHeight="1" s="2">
      <c r="B8" s="189" t="inlineStr">
        <is>
          <t>三、国防支出</t>
        </is>
      </c>
      <c r="C8" s="203" t="n"/>
    </row>
    <row r="9" ht="24" customFormat="1" customHeight="1" s="2">
      <c r="B9" s="189" t="inlineStr">
        <is>
          <t>四、公共安全支出</t>
        </is>
      </c>
      <c r="C9" s="203" t="n">
        <v>13380.1</v>
      </c>
    </row>
    <row r="10" ht="24" customFormat="1" customHeight="1" s="2">
      <c r="B10" s="189" t="inlineStr">
        <is>
          <t>五、教育支出</t>
        </is>
      </c>
      <c r="C10" s="203" t="n"/>
    </row>
    <row r="11" ht="24" customFormat="1" customHeight="1" s="2">
      <c r="B11" s="189" t="inlineStr">
        <is>
          <t>六、科学技术支出</t>
        </is>
      </c>
      <c r="C11" s="203" t="n"/>
    </row>
    <row r="12" ht="24" customFormat="1" customHeight="1" s="2">
      <c r="B12" s="189" t="inlineStr">
        <is>
          <t>七、文化旅游体育与传媒支出</t>
        </is>
      </c>
      <c r="C12" s="203" t="n"/>
    </row>
    <row r="13" ht="24" customFormat="1" customHeight="1" s="2">
      <c r="B13" s="189" t="inlineStr">
        <is>
          <t>八、社会保障和就业支出</t>
        </is>
      </c>
      <c r="C13" s="203" t="n">
        <v>745.98</v>
      </c>
    </row>
    <row r="14" ht="24" customFormat="1" customHeight="1" s="2">
      <c r="B14" s="189" t="inlineStr">
        <is>
          <t>九、卫生健康支出</t>
        </is>
      </c>
      <c r="C14" s="203" t="n">
        <v>406.61</v>
      </c>
    </row>
    <row r="15" ht="24" customFormat="1" customHeight="1" s="2">
      <c r="B15" s="189" t="inlineStr">
        <is>
          <t>十、节能环保支出</t>
        </is>
      </c>
      <c r="C15" s="203" t="n"/>
    </row>
    <row r="16" ht="24" customFormat="1" customHeight="1" s="2">
      <c r="B16" s="189" t="inlineStr">
        <is>
          <t>十一、城乡社区支出</t>
        </is>
      </c>
      <c r="C16" s="203" t="n"/>
    </row>
    <row r="17" ht="24" customFormat="1" customHeight="1" s="2">
      <c r="B17" s="189" t="inlineStr">
        <is>
          <t>十二、农林水支出</t>
        </is>
      </c>
      <c r="C17" s="203" t="n"/>
    </row>
    <row r="18" ht="24" customFormat="1" customHeight="1" s="2">
      <c r="B18" s="189" t="inlineStr">
        <is>
          <t>十三、交通运输支出</t>
        </is>
      </c>
      <c r="C18" s="203" t="n"/>
    </row>
    <row r="19" ht="24" customFormat="1" customHeight="1" s="2">
      <c r="B19" s="191" t="inlineStr">
        <is>
          <t>十四、资源勘探信息等支出</t>
        </is>
      </c>
      <c r="C19" s="203" t="n"/>
    </row>
    <row r="20" ht="24" customFormat="1" customHeight="1" s="2">
      <c r="B20" s="191" t="inlineStr">
        <is>
          <t>十五、商业服务业等支出</t>
        </is>
      </c>
      <c r="C20" s="203" t="n"/>
    </row>
    <row r="21" ht="24" customFormat="1" customHeight="1" s="2">
      <c r="B21" s="191" t="inlineStr">
        <is>
          <t>十六、金融支出</t>
        </is>
      </c>
      <c r="C21" s="203" t="n"/>
    </row>
    <row r="22" ht="24" customFormat="1" customHeight="1" s="2">
      <c r="B22" s="191" t="inlineStr">
        <is>
          <t>十七、援助其他地区支出</t>
        </is>
      </c>
      <c r="C22" s="203" t="n"/>
    </row>
    <row r="23" ht="24" customFormat="1" customHeight="1" s="2">
      <c r="B23" s="191" t="inlineStr">
        <is>
          <t>十八、自然资源海洋气象等支出</t>
        </is>
      </c>
      <c r="C23" s="203" t="n"/>
    </row>
    <row r="24" ht="24" customFormat="1" customHeight="1" s="2">
      <c r="B24" s="191" t="inlineStr">
        <is>
          <t>十九、住房保障支出</t>
        </is>
      </c>
      <c r="C24" s="203" t="n">
        <v>288.12</v>
      </c>
    </row>
    <row r="25" ht="24" customFormat="1" customHeight="1" s="2">
      <c r="B25" s="191" t="inlineStr">
        <is>
          <t>二十、粮油物资储备支出</t>
        </is>
      </c>
      <c r="C25" s="203" t="n"/>
    </row>
    <row r="26" ht="24" customFormat="1" customHeight="1" s="2">
      <c r="B26" s="191" t="inlineStr">
        <is>
          <t>二十一、灾害防治及应急管理支出</t>
        </is>
      </c>
      <c r="C26" s="203" t="n"/>
    </row>
    <row r="27" ht="24" customFormat="1" customHeight="1" s="2">
      <c r="B27" s="191" t="inlineStr">
        <is>
          <t>二十二、预备费</t>
        </is>
      </c>
      <c r="C27" s="203" t="n"/>
    </row>
    <row r="28" ht="24" customFormat="1" customHeight="1" s="2">
      <c r="B28" s="191" t="inlineStr">
        <is>
          <t>二十三、其他支出</t>
        </is>
      </c>
      <c r="C28" s="204" t="n"/>
    </row>
    <row r="29" customFormat="1" s="2">
      <c r="B29" s="103" t="inlineStr">
        <is>
          <t>支 出 总 计</t>
        </is>
      </c>
      <c r="C29" s="204">
        <f>SUM(C6:C28)</f>
        <v/>
      </c>
    </row>
    <row r="30" ht="29.25" customFormat="1" customHeight="1" s="2"/>
  </sheetData>
  <mergeCells count="3">
    <mergeCell ref="C4:C5"/>
    <mergeCell ref="B2:C2"/>
    <mergeCell ref="B4:B5"/>
  </mergeCells>
  <printOptions horizontalCentered="1"/>
  <pageMargins left="0.707638888888889" right="0.707638888888889" top="0.747916666666667" bottom="0.747916666666667" header="0.313888888888889" footer="0.313888888888889"/>
  <pageSetup orientation="portrait" paperSize="9"/>
</worksheet>
</file>

<file path=xl/worksheets/sheet4.xml><?xml version="1.0" encoding="utf-8"?>
<worksheet xmlns="http://schemas.openxmlformats.org/spreadsheetml/2006/main">
  <sheetPr>
    <outlinePr summaryBelow="1" summaryRight="1"/>
    <pageSetUpPr fitToPage="1"/>
  </sheetPr>
  <dimension ref="A1:D32"/>
  <sheetViews>
    <sheetView showGridLines="0" workbookViewId="0">
      <selection activeCell="H17" sqref="H17"/>
    </sheetView>
  </sheetViews>
  <sheetFormatPr baseColWidth="8" defaultColWidth="8" defaultRowHeight="14.25" customHeight="1"/>
  <cols>
    <col width="35.5" customWidth="1" style="37" min="1" max="1"/>
    <col width="34" customWidth="1" style="37" min="2" max="2"/>
    <col width="42.5" customWidth="1" style="37" min="3" max="3"/>
    <col width="31.875" customWidth="1" style="37" min="4" max="4"/>
    <col width="8" customWidth="1" style="37" min="5" max="16384"/>
  </cols>
  <sheetData>
    <row r="1" ht="13.5" customHeight="1" s="39">
      <c r="A1" s="179" t="n"/>
      <c r="B1" s="179" t="n"/>
      <c r="C1" s="179" t="n"/>
    </row>
    <row r="2" ht="33" customHeight="1" s="39">
      <c r="A2" s="4" t="inlineStr">
        <is>
          <t>6-4 部门财政拨款收支总体情况表</t>
        </is>
      </c>
    </row>
    <row r="3" ht="13.5" customHeight="1" s="39">
      <c r="A3" s="5" t="inlineStr">
        <is>
          <t>单位名称：曲靖市公安局交通警察支队</t>
        </is>
      </c>
      <c r="B3" s="180" t="n"/>
      <c r="C3" s="180" t="n"/>
      <c r="D3" s="33" t="inlineStr">
        <is>
          <t>单位:万元</t>
        </is>
      </c>
    </row>
    <row r="4" ht="26.1" customHeight="1" s="39">
      <c r="A4" s="181" t="inlineStr">
        <is>
          <t>收        入</t>
        </is>
      </c>
      <c r="B4" s="205" t="n"/>
      <c r="C4" s="181" t="inlineStr">
        <is>
          <t>支        出</t>
        </is>
      </c>
      <c r="D4" s="205" t="n"/>
    </row>
    <row r="5" ht="26.1" customHeight="1" s="39">
      <c r="A5" s="181" t="inlineStr">
        <is>
          <t>项      目</t>
        </is>
      </c>
      <c r="B5" s="182" t="inlineStr">
        <is>
          <t>预算数</t>
        </is>
      </c>
      <c r="C5" s="181" t="inlineStr">
        <is>
          <t>支出功能分类科目</t>
        </is>
      </c>
      <c r="D5" s="182" t="inlineStr">
        <is>
          <t>预算数</t>
        </is>
      </c>
    </row>
    <row r="6" ht="26.1" customHeight="1" s="39">
      <c r="A6" s="202" t="n"/>
      <c r="B6" s="202" t="n"/>
      <c r="C6" s="202" t="n"/>
      <c r="D6" s="202" t="n"/>
    </row>
    <row r="7" ht="26.1" customHeight="1" s="39">
      <c r="A7" s="183" t="inlineStr">
        <is>
          <t>一、本年收入</t>
        </is>
      </c>
      <c r="B7" s="208">
        <f>B8</f>
        <v/>
      </c>
      <c r="C7" s="185" t="inlineStr">
        <is>
          <t>一、本年支出</t>
        </is>
      </c>
      <c r="D7" s="208">
        <f>D11+D15+D16+D26</f>
        <v/>
      </c>
    </row>
    <row r="8" ht="26.1" customHeight="1" s="39">
      <c r="A8" s="183" t="inlineStr">
        <is>
          <t>（一）一般公共预算拨款</t>
        </is>
      </c>
      <c r="B8" s="208">
        <f>B9+B10+B11+B12</f>
        <v/>
      </c>
      <c r="C8" s="186" t="inlineStr">
        <is>
          <t>（一）、一般公共服务支出</t>
        </is>
      </c>
      <c r="D8" s="208" t="n"/>
    </row>
    <row r="9" ht="26.1" customHeight="1" s="39">
      <c r="A9" s="183" t="inlineStr">
        <is>
          <t xml:space="preserve">  1、本级财力</t>
        </is>
      </c>
      <c r="B9" s="208" t="n">
        <v>5478.81</v>
      </c>
      <c r="C9" s="186" t="inlineStr">
        <is>
          <t>（二）、外交支出</t>
        </is>
      </c>
      <c r="D9" s="208" t="n"/>
    </row>
    <row r="10" ht="26.1" customHeight="1" s="39">
      <c r="A10" s="183" t="inlineStr">
        <is>
          <t xml:space="preserve">  2、专项收入</t>
        </is>
      </c>
      <c r="B10" s="208" t="n"/>
      <c r="C10" s="186" t="inlineStr">
        <is>
          <t>（三）、国防支出</t>
        </is>
      </c>
      <c r="D10" s="208" t="n"/>
    </row>
    <row r="11" ht="26.1" customHeight="1" s="39">
      <c r="A11" s="183" t="inlineStr">
        <is>
          <t xml:space="preserve">  3、执法办案补助</t>
        </is>
      </c>
      <c r="B11" s="208" t="n">
        <v>1301</v>
      </c>
      <c r="C11" s="186" t="inlineStr">
        <is>
          <t>（四）、公共安全支出</t>
        </is>
      </c>
      <c r="D11" s="208" t="n">
        <v>13380.1</v>
      </c>
    </row>
    <row r="12" ht="26.1" customHeight="1" s="39">
      <c r="A12" s="183" t="inlineStr">
        <is>
          <t xml:space="preserve">  4、收费成本补偿</t>
        </is>
      </c>
      <c r="B12" s="208" t="n">
        <v>8041</v>
      </c>
      <c r="C12" s="186" t="inlineStr">
        <is>
          <t>（五）、教育支出</t>
        </is>
      </c>
      <c r="D12" s="208" t="n"/>
    </row>
    <row r="13" ht="26.1" customHeight="1" s="39">
      <c r="A13" s="183" t="inlineStr">
        <is>
          <t xml:space="preserve">  5、财政专户管理的收入</t>
        </is>
      </c>
      <c r="B13" s="208" t="n"/>
      <c r="C13" s="186" t="inlineStr">
        <is>
          <t>（六）、科学技术支出</t>
        </is>
      </c>
      <c r="D13" s="208" t="n"/>
    </row>
    <row r="14" ht="26.1" customHeight="1" s="39">
      <c r="A14" s="183" t="inlineStr">
        <is>
          <t xml:space="preserve">  6、国有资源（资产）有偿使用收入</t>
        </is>
      </c>
      <c r="B14" s="208" t="n"/>
      <c r="C14" s="186" t="inlineStr">
        <is>
          <t>（七）、文化旅游体育与传媒支出</t>
        </is>
      </c>
      <c r="D14" s="208" t="n"/>
    </row>
    <row r="15" ht="26.1" customHeight="1" s="39">
      <c r="A15" s="183" t="inlineStr">
        <is>
          <t>（二）政府性基金拨款</t>
        </is>
      </c>
      <c r="B15" s="185" t="n"/>
      <c r="C15" s="186" t="inlineStr">
        <is>
          <t>（八)、社会保障和就业支出</t>
        </is>
      </c>
      <c r="D15" s="208" t="n">
        <v>745.98</v>
      </c>
    </row>
    <row r="16" ht="26.1" customHeight="1" s="39">
      <c r="A16" s="183" t="inlineStr">
        <is>
          <t>（三）国有资本经营预算收入</t>
        </is>
      </c>
      <c r="B16" s="208" t="n"/>
      <c r="C16" s="186" t="inlineStr">
        <is>
          <t xml:space="preserve"> (九)、卫生健康支出</t>
        </is>
      </c>
      <c r="D16" s="208" t="n">
        <v>406.61</v>
      </c>
    </row>
    <row r="17" ht="26.1" customHeight="1" s="39">
      <c r="A17" s="183" t="inlineStr">
        <is>
          <t>二、上年结转</t>
        </is>
      </c>
      <c r="B17" s="208" t="n"/>
      <c r="C17" s="186" t="inlineStr">
        <is>
          <t xml:space="preserve"> (十)、节能环保支出</t>
        </is>
      </c>
      <c r="D17" s="208" t="n"/>
    </row>
    <row r="18" ht="26.1" customHeight="1" s="39">
      <c r="A18" s="183" t="n"/>
      <c r="B18" s="208" t="n"/>
      <c r="C18" s="186" t="inlineStr">
        <is>
          <t xml:space="preserve"> (十一)、城乡社区支出</t>
        </is>
      </c>
      <c r="D18" s="208" t="n"/>
    </row>
    <row r="19" ht="26.1" customHeight="1" s="39">
      <c r="A19" s="183" t="n"/>
      <c r="B19" s="208" t="n"/>
      <c r="C19" s="186" t="inlineStr">
        <is>
          <t xml:space="preserve"> (十二)、农林水支出</t>
        </is>
      </c>
      <c r="D19" s="208" t="n"/>
    </row>
    <row r="20" ht="26.1" customHeight="1" s="39">
      <c r="A20" s="183" t="n"/>
      <c r="B20" s="208" t="n"/>
      <c r="C20" s="186" t="inlineStr">
        <is>
          <t xml:space="preserve"> (十三)、交通运输支出</t>
        </is>
      </c>
      <c r="D20" s="208" t="n"/>
    </row>
    <row r="21" ht="26.1" customHeight="1" s="39">
      <c r="A21" s="183" t="n"/>
      <c r="B21" s="208" t="n"/>
      <c r="C21" s="183" t="inlineStr">
        <is>
          <t xml:space="preserve"> (十四)、资源勘探信息等支出</t>
        </is>
      </c>
      <c r="D21" s="208" t="n"/>
    </row>
    <row r="22" ht="26.1" customHeight="1" s="39">
      <c r="A22" s="183" t="n"/>
      <c r="B22" s="187" t="n"/>
      <c r="C22" s="183" t="inlineStr">
        <is>
          <t xml:space="preserve"> (十五)、商业服务业等支出</t>
        </is>
      </c>
      <c r="D22" s="208" t="n"/>
    </row>
    <row r="23" ht="26.1" customHeight="1" s="39">
      <c r="A23" s="183" t="n"/>
      <c r="B23" s="187" t="n"/>
      <c r="C23" s="183" t="inlineStr">
        <is>
          <t xml:space="preserve"> (十六)、金融支出</t>
        </is>
      </c>
      <c r="D23" s="208" t="n"/>
    </row>
    <row r="24" ht="26.1" customHeight="1" s="39">
      <c r="A24" s="183" t="n"/>
      <c r="B24" s="187" t="n"/>
      <c r="C24" s="183" t="inlineStr">
        <is>
          <t xml:space="preserve"> (十七）、援助其他地区支出</t>
        </is>
      </c>
      <c r="D24" s="208" t="n"/>
    </row>
    <row r="25" ht="26.1" customHeight="1" s="39">
      <c r="A25" s="185" t="n"/>
      <c r="B25" s="187" t="n"/>
      <c r="C25" s="183" t="inlineStr">
        <is>
          <t>（十八）、自然资源海洋气象等支出</t>
        </is>
      </c>
      <c r="D25" s="208" t="n"/>
    </row>
    <row r="26" ht="26.1" customHeight="1" s="39">
      <c r="A26" s="186" t="n"/>
      <c r="B26" s="187" t="n"/>
      <c r="C26" s="183" t="inlineStr">
        <is>
          <t>（十九）、住房保障支出</t>
        </is>
      </c>
      <c r="D26" s="208" t="n">
        <v>288.12</v>
      </c>
    </row>
    <row r="27" ht="26.1" customHeight="1" s="39">
      <c r="A27" s="185" t="n"/>
      <c r="B27" s="187" t="n"/>
      <c r="C27" s="183" t="inlineStr">
        <is>
          <t>（二十）、粮油物资储备支出</t>
        </is>
      </c>
      <c r="D27" s="208" t="n"/>
    </row>
    <row r="28" ht="26.1" customHeight="1" s="39">
      <c r="A28" s="185" t="n"/>
      <c r="B28" s="187" t="n"/>
      <c r="C28" s="183" t="inlineStr">
        <is>
          <t>（二十一）、灾害防治及应急管理支出</t>
        </is>
      </c>
      <c r="D28" s="208" t="n"/>
    </row>
    <row r="29" ht="26.1" customHeight="1" s="39">
      <c r="A29" s="186" t="n"/>
      <c r="B29" s="187" t="n"/>
      <c r="C29" s="183" t="inlineStr">
        <is>
          <t>（二十二）、预备费</t>
        </is>
      </c>
      <c r="D29" s="208" t="n"/>
    </row>
    <row r="30" ht="26.1" customHeight="1" s="39">
      <c r="A30" s="186" t="n"/>
      <c r="B30" s="187" t="n"/>
      <c r="C30" s="183" t="inlineStr">
        <is>
          <t>（二十三）、其他支出</t>
        </is>
      </c>
      <c r="D30" s="208" t="n"/>
    </row>
    <row r="31" ht="26.1" customHeight="1" s="39">
      <c r="A31" s="186" t="n"/>
      <c r="B31" s="187" t="n"/>
      <c r="C31" s="183" t="inlineStr">
        <is>
          <t>二、结转下年</t>
        </is>
      </c>
      <c r="D31" s="208" t="n"/>
    </row>
    <row r="32" ht="26.1" customHeight="1" s="39">
      <c r="A32" s="103" t="inlineStr">
        <is>
          <t>收 入 总 计</t>
        </is>
      </c>
      <c r="B32" s="204">
        <f>B7</f>
        <v/>
      </c>
      <c r="C32" s="103" t="inlineStr">
        <is>
          <t>支 出 总 计</t>
        </is>
      </c>
      <c r="D32" s="204">
        <f>D7</f>
        <v/>
      </c>
    </row>
  </sheetData>
  <mergeCells count="7">
    <mergeCell ref="A4:B4"/>
    <mergeCell ref="A5:A6"/>
    <mergeCell ref="C4:D4"/>
    <mergeCell ref="C5:C6"/>
    <mergeCell ref="A2:D2"/>
    <mergeCell ref="B5:B6"/>
    <mergeCell ref="D5:D6"/>
  </mergeCells>
  <printOptions horizontalCentered="1"/>
  <pageMargins left="0.590277777777778" right="0.590277777777778" top="0.196527777777778" bottom="0.196527777777778" header="0.196527777777778" footer="0.196527777777778"/>
  <pageSetup orientation="landscape" paperSize="9" scale="69" blackAndWhite="1"/>
</worksheet>
</file>

<file path=xl/worksheets/sheet5.xml><?xml version="1.0" encoding="utf-8"?>
<worksheet xmlns="http://schemas.openxmlformats.org/spreadsheetml/2006/main">
  <sheetPr>
    <outlinePr summaryBelow="1" summaryRight="1"/>
    <pageSetUpPr fitToPage="1"/>
  </sheetPr>
  <dimension ref="A1:AB26"/>
  <sheetViews>
    <sheetView topLeftCell="E1" workbookViewId="0">
      <selection activeCell="AC16" sqref="AC16"/>
    </sheetView>
  </sheetViews>
  <sheetFormatPr baseColWidth="8" defaultColWidth="9" defaultRowHeight="13.5"/>
  <cols>
    <col width="6.75" customWidth="1" style="39" min="1" max="3"/>
    <col width="33.75" customWidth="1" style="39" min="4" max="4"/>
  </cols>
  <sheetData>
    <row r="1" ht="20.25" customHeight="1" s="39">
      <c r="A1" s="4" t="inlineStr">
        <is>
          <t>6-5  部门一般公共预算本级财力安排支出情况表</t>
        </is>
      </c>
    </row>
    <row r="2">
      <c r="A2" s="112" t="inlineStr">
        <is>
          <t>单位名称：曲靖市公安局交通警察支队</t>
        </is>
      </c>
      <c r="B2" s="146" t="n"/>
      <c r="C2" s="146" t="n"/>
      <c r="D2" s="146" t="n"/>
      <c r="E2" s="146" t="n"/>
      <c r="F2" s="146" t="n"/>
      <c r="G2" s="146" t="n"/>
      <c r="H2" s="146" t="n"/>
      <c r="I2" s="146" t="n"/>
      <c r="J2" s="146" t="n"/>
      <c r="K2" s="146" t="n"/>
      <c r="L2" s="146" t="n"/>
      <c r="M2" s="146" t="n"/>
      <c r="N2" s="146" t="n"/>
      <c r="O2" s="146" t="n"/>
      <c r="P2" s="146" t="n"/>
      <c r="Q2" s="146" t="n"/>
      <c r="R2" s="146" t="n"/>
      <c r="S2" s="146" t="n"/>
      <c r="T2" s="146" t="n"/>
      <c r="U2" s="146" t="n"/>
      <c r="V2" s="146" t="n"/>
      <c r="W2" s="146" t="n"/>
      <c r="X2" s="146" t="n"/>
      <c r="Y2" s="146" t="n"/>
      <c r="Z2" s="146" t="n"/>
      <c r="AA2" s="146" t="n"/>
      <c r="AB2" s="177" t="inlineStr">
        <is>
          <t>单位：万元</t>
        </is>
      </c>
    </row>
    <row r="3">
      <c r="A3" s="146" t="n"/>
      <c r="B3" s="146" t="n"/>
      <c r="C3" s="146" t="n"/>
      <c r="D3" s="146" t="n"/>
      <c r="E3" s="146" t="n"/>
      <c r="F3" s="146" t="n"/>
      <c r="G3" s="146" t="n"/>
      <c r="H3" s="146" t="n"/>
      <c r="I3" s="146" t="n"/>
      <c r="J3" s="146" t="n"/>
      <c r="K3" s="146" t="n"/>
      <c r="L3" s="146" t="n"/>
      <c r="M3" s="146" t="n"/>
      <c r="N3" s="146" t="n"/>
      <c r="O3" s="146" t="n"/>
      <c r="P3" s="146" t="n"/>
      <c r="Q3" s="146" t="n"/>
      <c r="R3" s="146" t="n"/>
      <c r="S3" s="146" t="n"/>
      <c r="T3" s="146" t="n"/>
      <c r="U3" s="146" t="n"/>
      <c r="V3" s="146" t="n"/>
      <c r="W3" s="146" t="n"/>
      <c r="X3" s="146" t="n"/>
      <c r="Y3" s="146" t="n"/>
      <c r="Z3" s="146" t="n"/>
      <c r="AA3" s="146" t="n"/>
      <c r="AB3" s="146" t="n"/>
    </row>
    <row r="4">
      <c r="A4" s="147" t="inlineStr">
        <is>
          <t>功能科目编码</t>
        </is>
      </c>
      <c r="B4" s="209" t="n"/>
      <c r="C4" s="210" t="n"/>
      <c r="D4" s="147" t="inlineStr">
        <is>
          <t>单位名称（功能科目）</t>
        </is>
      </c>
      <c r="E4" s="147" t="inlineStr">
        <is>
          <t>基本支出</t>
        </is>
      </c>
      <c r="F4" s="211" t="n"/>
      <c r="G4" s="211" t="n"/>
      <c r="H4" s="211" t="n"/>
      <c r="I4" s="211" t="n"/>
      <c r="J4" s="211" t="n"/>
      <c r="K4" s="211" t="n"/>
      <c r="L4" s="211" t="n"/>
      <c r="M4" s="211" t="n"/>
      <c r="N4" s="211" t="n"/>
      <c r="O4" s="211" t="n"/>
      <c r="P4" s="211" t="n"/>
      <c r="Q4" s="211" t="n"/>
      <c r="R4" s="211" t="n"/>
      <c r="S4" s="211" t="n"/>
      <c r="T4" s="211" t="n"/>
      <c r="U4" s="211" t="n"/>
      <c r="V4" s="211" t="n"/>
      <c r="W4" s="211" t="n"/>
      <c r="X4" s="211" t="n"/>
      <c r="Y4" s="211" t="n"/>
      <c r="Z4" s="212" t="n"/>
      <c r="AA4" s="147" t="inlineStr">
        <is>
          <t>项目支出</t>
        </is>
      </c>
      <c r="AB4" s="210" t="n"/>
    </row>
    <row r="5">
      <c r="A5" s="213" t="n"/>
      <c r="B5" s="214" t="n"/>
      <c r="C5" s="215" t="n"/>
      <c r="D5" s="216" t="n"/>
      <c r="E5" s="147" t="inlineStr">
        <is>
          <t>全年数</t>
        </is>
      </c>
      <c r="F5" s="211" t="n"/>
      <c r="G5" s="211" t="n"/>
      <c r="H5" s="211" t="n"/>
      <c r="I5" s="211" t="n"/>
      <c r="J5" s="211" t="n"/>
      <c r="K5" s="211" t="n"/>
      <c r="L5" s="211" t="n"/>
      <c r="M5" s="211" t="n"/>
      <c r="N5" s="212" t="n"/>
      <c r="O5" s="147" t="inlineStr">
        <is>
          <t>已预拨</t>
        </is>
      </c>
      <c r="P5" s="147" t="inlineStr">
        <is>
          <t>抵扣上年垫付资金</t>
        </is>
      </c>
      <c r="Q5" s="147" t="inlineStr">
        <is>
          <t>本次下达</t>
        </is>
      </c>
      <c r="R5" s="211" t="n"/>
      <c r="S5" s="211" t="n"/>
      <c r="T5" s="211" t="n"/>
      <c r="U5" s="211" t="n"/>
      <c r="V5" s="211" t="n"/>
      <c r="W5" s="211" t="n"/>
      <c r="X5" s="211" t="n"/>
      <c r="Y5" s="211" t="n"/>
      <c r="Z5" s="212" t="n"/>
      <c r="AA5" s="217" t="n"/>
      <c r="AB5" s="218" t="n"/>
    </row>
    <row r="6">
      <c r="A6" s="217" t="n"/>
      <c r="B6" s="219" t="n"/>
      <c r="C6" s="218" t="n"/>
      <c r="D6" s="216" t="n"/>
      <c r="E6" s="147" t="inlineStr">
        <is>
          <t>合计</t>
        </is>
      </c>
      <c r="F6" s="147" t="inlineStr">
        <is>
          <t>工资福利支出</t>
        </is>
      </c>
      <c r="G6" s="211" t="n"/>
      <c r="H6" s="211" t="n"/>
      <c r="I6" s="212" t="n"/>
      <c r="J6" s="147" t="inlineStr">
        <is>
          <t>商品和服务支出</t>
        </is>
      </c>
      <c r="K6" s="211" t="n"/>
      <c r="L6" s="211" t="n"/>
      <c r="M6" s="212" t="n"/>
      <c r="N6" s="147" t="inlineStr">
        <is>
          <t>对个人和家庭的补助</t>
        </is>
      </c>
      <c r="O6" s="216" t="n"/>
      <c r="P6" s="216" t="n"/>
      <c r="Q6" s="147" t="inlineStr">
        <is>
          <t>合计</t>
        </is>
      </c>
      <c r="R6" s="147" t="inlineStr">
        <is>
          <t>工资福利支出</t>
        </is>
      </c>
      <c r="S6" s="211" t="n"/>
      <c r="T6" s="211" t="n"/>
      <c r="U6" s="212" t="n"/>
      <c r="V6" s="147" t="inlineStr">
        <is>
          <t>商品和服务支出</t>
        </is>
      </c>
      <c r="W6" s="211" t="n"/>
      <c r="X6" s="211" t="n"/>
      <c r="Y6" s="212" t="n"/>
      <c r="Z6" s="147" t="inlineStr">
        <is>
          <t>对个人和家庭的补助</t>
        </is>
      </c>
      <c r="AA6" s="147" t="inlineStr">
        <is>
          <t>小计</t>
        </is>
      </c>
      <c r="AB6" s="147" t="inlineStr">
        <is>
          <t>其中：本次下达</t>
        </is>
      </c>
    </row>
    <row r="7">
      <c r="A7" s="147" t="inlineStr">
        <is>
          <t>类</t>
        </is>
      </c>
      <c r="B7" s="147" t="inlineStr">
        <is>
          <t>款</t>
        </is>
      </c>
      <c r="C7" s="147" t="inlineStr">
        <is>
          <t>项</t>
        </is>
      </c>
      <c r="D7" s="216" t="n"/>
      <c r="E7" s="216" t="n"/>
      <c r="F7" s="147" t="inlineStr">
        <is>
          <t>小计</t>
        </is>
      </c>
      <c r="G7" s="147" t="inlineStr">
        <is>
          <t>人员支出</t>
        </is>
      </c>
      <c r="H7" s="212" t="n"/>
      <c r="I7" s="159" t="inlineStr">
        <is>
          <t>人员支出其他</t>
        </is>
      </c>
      <c r="J7" s="147" t="inlineStr">
        <is>
          <t>合计</t>
        </is>
      </c>
      <c r="K7" s="147" t="inlineStr">
        <is>
          <t>其中：汽车保险费</t>
        </is>
      </c>
      <c r="L7" s="147" t="inlineStr">
        <is>
          <t>其中：汽车燃修费</t>
        </is>
      </c>
      <c r="M7" s="147" t="inlineStr">
        <is>
          <t>其中：行政人员公务交通补贴</t>
        </is>
      </c>
      <c r="N7" s="216" t="n"/>
      <c r="O7" s="216" t="n"/>
      <c r="P7" s="216" t="n"/>
      <c r="Q7" s="216" t="n"/>
      <c r="R7" s="158" t="inlineStr">
        <is>
          <t>小计</t>
        </is>
      </c>
      <c r="S7" s="147" t="inlineStr">
        <is>
          <t>人员支出</t>
        </is>
      </c>
      <c r="T7" s="212" t="n"/>
      <c r="U7" s="159" t="inlineStr">
        <is>
          <t>人员支出其他</t>
        </is>
      </c>
      <c r="V7" s="158" t="inlineStr">
        <is>
          <t>小计</t>
        </is>
      </c>
      <c r="W7" s="158" t="inlineStr">
        <is>
          <t>其中：汽车保险费</t>
        </is>
      </c>
      <c r="X7" s="158" t="inlineStr">
        <is>
          <t>其中：汽车燃修费</t>
        </is>
      </c>
      <c r="Y7" s="158" t="inlineStr">
        <is>
          <t>其中：行政人员公务交通补贴</t>
        </is>
      </c>
      <c r="Z7" s="216" t="n"/>
      <c r="AA7" s="216" t="n"/>
      <c r="AB7" s="216" t="n"/>
    </row>
    <row r="8" ht="24" customHeight="1" s="39">
      <c r="A8" s="220" t="n"/>
      <c r="B8" s="220" t="n"/>
      <c r="C8" s="220" t="n"/>
      <c r="D8" s="220" t="n"/>
      <c r="E8" s="220" t="n"/>
      <c r="F8" s="220" t="n"/>
      <c r="G8" s="161" t="inlineStr">
        <is>
          <t>行政人员支出工资</t>
        </is>
      </c>
      <c r="H8" s="161" t="inlineStr">
        <is>
          <t>事业人员支出工资</t>
        </is>
      </c>
      <c r="I8" s="218" t="n"/>
      <c r="J8" s="220" t="n"/>
      <c r="K8" s="220" t="n"/>
      <c r="L8" s="220" t="n"/>
      <c r="M8" s="220" t="n"/>
      <c r="N8" s="220" t="n"/>
      <c r="O8" s="220" t="n"/>
      <c r="P8" s="220" t="n"/>
      <c r="Q8" s="220" t="n"/>
      <c r="R8" s="217" t="n"/>
      <c r="S8" s="161" t="inlineStr">
        <is>
          <t>行政人员支出工资</t>
        </is>
      </c>
      <c r="T8" s="161" t="inlineStr">
        <is>
          <t>事业人员支出工资</t>
        </is>
      </c>
      <c r="U8" s="218" t="n"/>
      <c r="V8" s="217" t="n"/>
      <c r="W8" s="217" t="n"/>
      <c r="X8" s="217" t="n"/>
      <c r="Y8" s="217" t="n"/>
      <c r="Z8" s="220" t="n"/>
      <c r="AA8" s="220" t="n"/>
      <c r="AB8" s="220" t="n"/>
    </row>
    <row r="9">
      <c r="A9" s="150" t="inlineStr">
        <is>
          <t>1</t>
        </is>
      </c>
      <c r="B9" s="150" t="inlineStr">
        <is>
          <t>2</t>
        </is>
      </c>
      <c r="C9" s="150" t="inlineStr">
        <is>
          <t>3</t>
        </is>
      </c>
      <c r="D9" s="150" t="inlineStr">
        <is>
          <t>4</t>
        </is>
      </c>
      <c r="E9" s="150" t="inlineStr">
        <is>
          <t>5</t>
        </is>
      </c>
      <c r="F9" s="150" t="inlineStr">
        <is>
          <t>6</t>
        </is>
      </c>
      <c r="G9" s="150" t="inlineStr">
        <is>
          <t>7</t>
        </is>
      </c>
      <c r="H9" s="150" t="inlineStr">
        <is>
          <t>8</t>
        </is>
      </c>
      <c r="I9" s="150" t="inlineStr">
        <is>
          <t>9</t>
        </is>
      </c>
      <c r="J9" s="150" t="inlineStr">
        <is>
          <t>10</t>
        </is>
      </c>
      <c r="K9" s="150" t="inlineStr">
        <is>
          <t>11</t>
        </is>
      </c>
      <c r="L9" s="150" t="inlineStr">
        <is>
          <t>12</t>
        </is>
      </c>
      <c r="M9" s="150" t="inlineStr">
        <is>
          <t>13</t>
        </is>
      </c>
      <c r="N9" s="150" t="inlineStr">
        <is>
          <t>14</t>
        </is>
      </c>
      <c r="O9" s="150" t="inlineStr">
        <is>
          <t>15</t>
        </is>
      </c>
      <c r="P9" s="150" t="inlineStr">
        <is>
          <t>16</t>
        </is>
      </c>
      <c r="Q9" s="150" t="inlineStr">
        <is>
          <t>17</t>
        </is>
      </c>
      <c r="R9" s="150" t="inlineStr">
        <is>
          <t>18</t>
        </is>
      </c>
      <c r="S9" s="150" t="inlineStr">
        <is>
          <t>19</t>
        </is>
      </c>
      <c r="T9" s="150" t="inlineStr">
        <is>
          <t>20</t>
        </is>
      </c>
      <c r="U9" s="150" t="inlineStr">
        <is>
          <t>21</t>
        </is>
      </c>
      <c r="V9" s="150" t="inlineStr">
        <is>
          <t>22</t>
        </is>
      </c>
      <c r="W9" s="150" t="inlineStr">
        <is>
          <t>23</t>
        </is>
      </c>
      <c r="X9" s="150" t="inlineStr">
        <is>
          <t>24</t>
        </is>
      </c>
      <c r="Y9" s="150" t="inlineStr">
        <is>
          <t>25</t>
        </is>
      </c>
      <c r="Z9" s="150" t="inlineStr">
        <is>
          <t>26</t>
        </is>
      </c>
      <c r="AA9" s="150" t="inlineStr">
        <is>
          <t>27</t>
        </is>
      </c>
      <c r="AB9" s="150" t="inlineStr">
        <is>
          <t>28</t>
        </is>
      </c>
    </row>
    <row r="10" ht="24" customHeight="1" s="39">
      <c r="A10" s="162" t="n"/>
      <c r="B10" s="162" t="n"/>
      <c r="C10" s="162" t="n"/>
      <c r="D10" s="163" t="inlineStr">
        <is>
          <t>合计</t>
        </is>
      </c>
      <c r="E10" s="164">
        <f>E11+E12+E13+E14+E15+E16+E17+E18+E19+E20</f>
        <v/>
      </c>
      <c r="F10" s="164">
        <f>F11+F12+F13+F14+F15+F16+F17+F18+F19+F20</f>
        <v/>
      </c>
      <c r="G10" s="164">
        <f>G11+G12+G13+G14+G15+G16+G17+G18+G19+G20</f>
        <v/>
      </c>
      <c r="H10" s="164" t="n"/>
      <c r="I10" s="164">
        <f>I11+I12+I13+I14+I15+I16+I17+I18+I19+I20</f>
        <v/>
      </c>
      <c r="J10" s="164">
        <f>J11+J12+J13+J14+J15+J16+J17+J18+J19+J20</f>
        <v/>
      </c>
      <c r="K10" s="164" t="n"/>
      <c r="L10" s="164" t="n"/>
      <c r="M10" s="164" t="n"/>
      <c r="N10" s="164">
        <f>N11+N12+N13+N14+N15+N16+N17+N18+N19+N20</f>
        <v/>
      </c>
      <c r="O10" s="174" t="n"/>
      <c r="P10" s="174" t="n"/>
      <c r="Q10" s="174">
        <f>R10+V10+Z10</f>
        <v/>
      </c>
      <c r="R10" s="174">
        <f>S10+T10+U10</f>
        <v/>
      </c>
      <c r="S10" s="174">
        <f>S11+S12+S13+S14+S15+S16+S17+S18+S19+S20</f>
        <v/>
      </c>
      <c r="T10" s="174" t="n"/>
      <c r="U10" s="174">
        <f>U11+U12+U13+U14+U15+U16+U17+U18+U19+U20</f>
        <v/>
      </c>
      <c r="V10" s="174">
        <f>V11+V12+V13+V14+V15+V16+V17+V18+V19+V20</f>
        <v/>
      </c>
      <c r="W10" s="174" t="n"/>
      <c r="X10" s="174" t="n"/>
      <c r="Y10" s="174" t="n"/>
      <c r="Z10" s="174">
        <f>Z11+Z12+Z13+Z14+Z15+Z16+Z17+Z18+Z19+Z20</f>
        <v/>
      </c>
      <c r="AA10" s="163">
        <f>AA11+AA12+AA13+AA14+AA15+AA16+AA17+AA18+AA19+AA20</f>
        <v/>
      </c>
      <c r="AB10" s="163" t="n"/>
    </row>
    <row r="11" ht="24" customHeight="1" s="39">
      <c r="A11" s="165" t="n">
        <v>204</v>
      </c>
      <c r="B11" s="166" t="inlineStr">
        <is>
          <t>02</t>
        </is>
      </c>
      <c r="C11" s="166" t="inlineStr">
        <is>
          <t>01</t>
        </is>
      </c>
      <c r="D11" s="165" t="inlineStr">
        <is>
          <t>行政运行</t>
        </is>
      </c>
      <c r="E11" s="167">
        <f>F11+J11+N11</f>
        <v/>
      </c>
      <c r="F11" s="167">
        <f>G11+H11+I11</f>
        <v/>
      </c>
      <c r="G11" s="167" t="n">
        <v>3431.01</v>
      </c>
      <c r="H11" s="167" t="n"/>
      <c r="I11" s="167" t="n"/>
      <c r="J11" s="167" t="n">
        <v>366.11</v>
      </c>
      <c r="K11" s="167" t="n"/>
      <c r="L11" s="167" t="n"/>
      <c r="M11" s="167" t="n"/>
      <c r="N11" s="167" t="n">
        <v>240.98</v>
      </c>
      <c r="O11" s="167" t="n"/>
      <c r="P11" s="167" t="n"/>
      <c r="Q11" s="174">
        <f>R11+V11+Z11</f>
        <v/>
      </c>
      <c r="R11" s="174">
        <f>S11+T11+U11</f>
        <v/>
      </c>
      <c r="S11" s="167" t="n">
        <v>3431.01</v>
      </c>
      <c r="T11" s="167" t="n"/>
      <c r="U11" s="167" t="n"/>
      <c r="V11" s="167" t="n">
        <v>366.11</v>
      </c>
      <c r="W11" s="167" t="n"/>
      <c r="X11" s="167" t="n"/>
      <c r="Y11" s="167" t="n"/>
      <c r="Z11" s="167" t="n">
        <v>240.98</v>
      </c>
      <c r="AA11" s="178" t="n"/>
      <c r="AB11" s="178" t="n"/>
    </row>
    <row r="12" ht="24" customHeight="1" s="39">
      <c r="A12" s="165" t="n">
        <v>204</v>
      </c>
      <c r="B12" s="166" t="inlineStr">
        <is>
          <t>02</t>
        </is>
      </c>
      <c r="C12" s="166" t="inlineStr">
        <is>
          <t>02</t>
        </is>
      </c>
      <c r="D12" s="165" t="inlineStr">
        <is>
          <t>一般行政管理事务</t>
        </is>
      </c>
      <c r="E12" s="167" t="n"/>
      <c r="F12" s="167" t="n"/>
      <c r="G12" s="167" t="n"/>
      <c r="H12" s="167" t="n"/>
      <c r="I12" s="167" t="n"/>
      <c r="J12" s="167" t="n"/>
      <c r="K12" s="167" t="n"/>
      <c r="L12" s="167" t="n"/>
      <c r="M12" s="167" t="n"/>
      <c r="N12" s="167" t="n"/>
      <c r="O12" s="167" t="n"/>
      <c r="P12" s="167" t="n"/>
      <c r="Q12" s="174" t="n"/>
      <c r="R12" s="174" t="n"/>
      <c r="S12" s="167" t="n"/>
      <c r="T12" s="167" t="n"/>
      <c r="U12" s="167" t="n"/>
      <c r="V12" s="167" t="n"/>
      <c r="W12" s="167" t="n"/>
      <c r="X12" s="167" t="n"/>
      <c r="Y12" s="167" t="n"/>
      <c r="Z12" s="167" t="n"/>
      <c r="AA12" s="178" t="n">
        <v>1709</v>
      </c>
      <c r="AB12" s="178" t="n"/>
    </row>
    <row r="13" ht="24" customHeight="1" s="39">
      <c r="A13" s="165" t="n">
        <v>204</v>
      </c>
      <c r="B13" s="166" t="inlineStr">
        <is>
          <t>02</t>
        </is>
      </c>
      <c r="C13" s="166" t="inlineStr">
        <is>
          <t>19</t>
        </is>
      </c>
      <c r="D13" s="165" t="inlineStr">
        <is>
          <t>信息化建设</t>
        </is>
      </c>
      <c r="E13" s="167" t="n"/>
      <c r="F13" s="167" t="n"/>
      <c r="G13" s="167" t="n"/>
      <c r="H13" s="167" t="n"/>
      <c r="I13" s="167" t="n"/>
      <c r="J13" s="167" t="n"/>
      <c r="K13" s="167" t="n"/>
      <c r="L13" s="167" t="n"/>
      <c r="M13" s="167" t="n"/>
      <c r="N13" s="167" t="n"/>
      <c r="O13" s="167" t="n"/>
      <c r="P13" s="167" t="n"/>
      <c r="Q13" s="174" t="n"/>
      <c r="R13" s="174" t="n"/>
      <c r="S13" s="167" t="n"/>
      <c r="T13" s="167" t="n"/>
      <c r="U13" s="167" t="n"/>
      <c r="V13" s="167" t="n"/>
      <c r="W13" s="167" t="n"/>
      <c r="X13" s="167" t="n"/>
      <c r="Y13" s="167" t="n"/>
      <c r="Z13" s="167" t="n"/>
      <c r="AA13" s="178" t="n">
        <v>2300</v>
      </c>
      <c r="AB13" s="178" t="n"/>
    </row>
    <row r="14" ht="24" customHeight="1" s="39">
      <c r="A14" s="165" t="n">
        <v>204</v>
      </c>
      <c r="B14" s="166" t="inlineStr">
        <is>
          <t>02</t>
        </is>
      </c>
      <c r="C14" s="166" t="inlineStr">
        <is>
          <t>20</t>
        </is>
      </c>
      <c r="D14" s="165" t="inlineStr">
        <is>
          <t>执法办案</t>
        </is>
      </c>
      <c r="E14" s="167" t="n"/>
      <c r="F14" s="167" t="n"/>
      <c r="G14" s="167" t="n"/>
      <c r="H14" s="167" t="n"/>
      <c r="I14" s="167" t="n"/>
      <c r="J14" s="167" t="n"/>
      <c r="K14" s="167" t="n"/>
      <c r="L14" s="167" t="n"/>
      <c r="M14" s="167" t="n"/>
      <c r="N14" s="167" t="n"/>
      <c r="O14" s="167" t="n"/>
      <c r="P14" s="167" t="n"/>
      <c r="Q14" s="174" t="n"/>
      <c r="R14" s="174" t="n"/>
      <c r="S14" s="167" t="n"/>
      <c r="T14" s="167" t="n"/>
      <c r="U14" s="167" t="n"/>
      <c r="V14" s="167" t="n"/>
      <c r="W14" s="167" t="n"/>
      <c r="X14" s="167" t="n"/>
      <c r="Y14" s="167" t="n"/>
      <c r="Z14" s="167" t="n"/>
      <c r="AA14" s="178" t="n">
        <v>5333</v>
      </c>
      <c r="AB14" s="178" t="n"/>
    </row>
    <row r="15" ht="24" customHeight="1" s="39">
      <c r="A15" s="165" t="n">
        <v>208</v>
      </c>
      <c r="B15" s="166" t="inlineStr">
        <is>
          <t>05</t>
        </is>
      </c>
      <c r="C15" s="166" t="inlineStr">
        <is>
          <t>01</t>
        </is>
      </c>
      <c r="D15" s="165" t="inlineStr">
        <is>
          <t xml:space="preserve"> 归口管理的行政单位离退休</t>
        </is>
      </c>
      <c r="E15" s="167">
        <f>F15+J15+N15</f>
        <v/>
      </c>
      <c r="F15" s="167" t="n"/>
      <c r="G15" s="167" t="n"/>
      <c r="H15" s="167" t="n"/>
      <c r="I15" s="167" t="n"/>
      <c r="J15" s="167" t="n">
        <v>14.16</v>
      </c>
      <c r="K15" s="167" t="n"/>
      <c r="L15" s="167" t="n"/>
      <c r="M15" s="167" t="n"/>
      <c r="N15" s="167" t="n">
        <v>167.62</v>
      </c>
      <c r="O15" s="167" t="n"/>
      <c r="P15" s="167" t="n"/>
      <c r="Q15" s="174">
        <f>R15+V15+Z15</f>
        <v/>
      </c>
      <c r="R15" s="174" t="n"/>
      <c r="S15" s="167" t="n"/>
      <c r="T15" s="167" t="n"/>
      <c r="U15" s="167" t="n"/>
      <c r="V15" s="167" t="n">
        <v>14.16</v>
      </c>
      <c r="W15" s="167" t="n"/>
      <c r="X15" s="167" t="n"/>
      <c r="Y15" s="167" t="n"/>
      <c r="Z15" s="167" t="n">
        <v>167.62</v>
      </c>
      <c r="AA15" s="178" t="n"/>
      <c r="AB15" s="178" t="n"/>
    </row>
    <row r="16" ht="24" customHeight="1" s="39">
      <c r="A16" s="165" t="n">
        <v>208</v>
      </c>
      <c r="B16" s="166" t="inlineStr">
        <is>
          <t>05</t>
        </is>
      </c>
      <c r="C16" s="166" t="inlineStr">
        <is>
          <t>05</t>
        </is>
      </c>
      <c r="D16" s="165" t="inlineStr">
        <is>
          <t xml:space="preserve"> 机关事业单位基本养老保险缴费支出</t>
        </is>
      </c>
      <c r="E16" s="167">
        <f>F16+J16+N16</f>
        <v/>
      </c>
      <c r="F16" s="167">
        <f>G16+H16+I16</f>
        <v/>
      </c>
      <c r="G16" s="167" t="n"/>
      <c r="H16" s="167" t="n"/>
      <c r="I16" s="167" t="n">
        <v>564.2</v>
      </c>
      <c r="J16" s="167" t="n"/>
      <c r="K16" s="167" t="n"/>
      <c r="L16" s="167" t="n"/>
      <c r="M16" s="167" t="n"/>
      <c r="N16" s="167" t="n"/>
      <c r="O16" s="167" t="n"/>
      <c r="P16" s="167" t="n"/>
      <c r="Q16" s="174">
        <f>R16+V16+Z16</f>
        <v/>
      </c>
      <c r="R16" s="174">
        <f>S16+T16+U16</f>
        <v/>
      </c>
      <c r="S16" s="167" t="n"/>
      <c r="T16" s="167" t="n"/>
      <c r="U16" s="167" t="n">
        <v>564.2</v>
      </c>
      <c r="V16" s="167" t="n"/>
      <c r="W16" s="167" t="n"/>
      <c r="X16" s="167" t="n"/>
      <c r="Y16" s="167" t="n"/>
      <c r="Z16" s="167" t="n"/>
      <c r="AA16" s="178" t="n"/>
      <c r="AB16" s="178" t="n"/>
    </row>
    <row r="17" ht="24" customHeight="1" s="39">
      <c r="A17" s="165" t="n">
        <v>240</v>
      </c>
      <c r="B17" s="166" t="inlineStr">
        <is>
          <t>11</t>
        </is>
      </c>
      <c r="C17" s="166" t="inlineStr">
        <is>
          <t>01</t>
        </is>
      </c>
      <c r="D17" s="165" t="inlineStr">
        <is>
          <t xml:space="preserve"> 行政单位医疗</t>
        </is>
      </c>
      <c r="E17" s="167">
        <f>F17+J17+N17</f>
        <v/>
      </c>
      <c r="F17" s="167">
        <f>G17+H17+I17</f>
        <v/>
      </c>
      <c r="G17" s="167" t="n"/>
      <c r="H17" s="167" t="n"/>
      <c r="I17" s="167" t="n">
        <v>240.1</v>
      </c>
      <c r="J17" s="167" t="n"/>
      <c r="K17" s="167" t="n"/>
      <c r="L17" s="167" t="n"/>
      <c r="M17" s="167" t="n"/>
      <c r="N17" s="167" t="n">
        <v>5</v>
      </c>
      <c r="O17" s="167" t="n"/>
      <c r="P17" s="167" t="n"/>
      <c r="Q17" s="174">
        <f>R17+V17+Z17</f>
        <v/>
      </c>
      <c r="R17" s="174">
        <f>S17+T17+U17</f>
        <v/>
      </c>
      <c r="S17" s="167" t="n"/>
      <c r="T17" s="167" t="n"/>
      <c r="U17" s="167" t="n">
        <v>240.1</v>
      </c>
      <c r="V17" s="167" t="n"/>
      <c r="W17" s="167" t="n"/>
      <c r="X17" s="167" t="n"/>
      <c r="Y17" s="167" t="n"/>
      <c r="Z17" s="167" t="n">
        <v>5</v>
      </c>
      <c r="AA17" s="178" t="n"/>
      <c r="AB17" s="178" t="n"/>
    </row>
    <row r="18" ht="24" customHeight="1" s="39">
      <c r="A18" s="165" t="n">
        <v>210</v>
      </c>
      <c r="B18" s="166" t="inlineStr">
        <is>
          <t>11</t>
        </is>
      </c>
      <c r="C18" s="166" t="inlineStr">
        <is>
          <t>03</t>
        </is>
      </c>
      <c r="D18" s="165" t="inlineStr">
        <is>
          <t xml:space="preserve"> 公务员医疗补助</t>
        </is>
      </c>
      <c r="E18" s="167">
        <f>F18+J18+N18</f>
        <v/>
      </c>
      <c r="F18" s="167" t="n"/>
      <c r="G18" s="167" t="n"/>
      <c r="H18" s="167" t="n"/>
      <c r="I18" s="167" t="n"/>
      <c r="J18" s="167" t="n"/>
      <c r="K18" s="167" t="n"/>
      <c r="L18" s="167" t="n"/>
      <c r="M18" s="167" t="n"/>
      <c r="N18" s="167" t="n">
        <v>130.91</v>
      </c>
      <c r="O18" s="167" t="n"/>
      <c r="P18" s="167" t="n"/>
      <c r="Q18" s="174">
        <f>R18+V18+Z18</f>
        <v/>
      </c>
      <c r="R18" s="174" t="n"/>
      <c r="S18" s="167" t="n"/>
      <c r="T18" s="167" t="n"/>
      <c r="U18" s="167" t="n"/>
      <c r="V18" s="167" t="n"/>
      <c r="W18" s="167" t="n"/>
      <c r="X18" s="167" t="n"/>
      <c r="Y18" s="167" t="n"/>
      <c r="Z18" s="167" t="n">
        <v>130.91</v>
      </c>
      <c r="AA18" s="178" t="n"/>
      <c r="AB18" s="178" t="n"/>
    </row>
    <row r="19" ht="24" customHeight="1" s="39">
      <c r="A19" s="165" t="n">
        <v>210</v>
      </c>
      <c r="B19" s="166" t="inlineStr">
        <is>
          <t>11</t>
        </is>
      </c>
      <c r="C19" s="166" t="inlineStr">
        <is>
          <t>99</t>
        </is>
      </c>
      <c r="D19" s="165" t="inlineStr">
        <is>
          <t xml:space="preserve"> 其他行政事业单位医疗支出</t>
        </is>
      </c>
      <c r="E19" s="167">
        <f>F19+J19+N19</f>
        <v/>
      </c>
      <c r="F19" s="167">
        <f>G19+H19+I19</f>
        <v/>
      </c>
      <c r="G19" s="167" t="n"/>
      <c r="H19" s="167" t="n"/>
      <c r="I19" s="167" t="n">
        <v>30.6</v>
      </c>
      <c r="J19" s="167" t="n"/>
      <c r="K19" s="167" t="n"/>
      <c r="L19" s="167" t="n"/>
      <c r="M19" s="167" t="n"/>
      <c r="N19" s="167" t="n"/>
      <c r="O19" s="167" t="n"/>
      <c r="P19" s="167" t="n"/>
      <c r="Q19" s="174">
        <f>R19+V19+Z19</f>
        <v/>
      </c>
      <c r="R19" s="174">
        <f>S19+T19+U19</f>
        <v/>
      </c>
      <c r="S19" s="167" t="n"/>
      <c r="T19" s="167" t="n"/>
      <c r="U19" s="167" t="n">
        <v>30.6</v>
      </c>
      <c r="V19" s="167" t="n"/>
      <c r="W19" s="167" t="n"/>
      <c r="X19" s="167" t="n"/>
      <c r="Y19" s="167" t="n"/>
      <c r="Z19" s="167" t="n"/>
      <c r="AA19" s="178" t="n"/>
      <c r="AB19" s="178" t="n"/>
    </row>
    <row r="20" ht="24" customHeight="1" s="39">
      <c r="A20" s="165" t="n">
        <v>221</v>
      </c>
      <c r="B20" s="166" t="inlineStr">
        <is>
          <t>02</t>
        </is>
      </c>
      <c r="C20" s="166" t="inlineStr">
        <is>
          <t>01</t>
        </is>
      </c>
      <c r="D20" s="165" t="inlineStr">
        <is>
          <t>住房公积金</t>
        </is>
      </c>
      <c r="E20" s="167">
        <f>F20+J20+N20</f>
        <v/>
      </c>
      <c r="F20" s="167">
        <f>G20+H20+I20</f>
        <v/>
      </c>
      <c r="G20" s="167" t="n"/>
      <c r="H20" s="167" t="n"/>
      <c r="I20" s="167" t="n">
        <v>288.12</v>
      </c>
      <c r="J20" s="167" t="n"/>
      <c r="K20" s="167" t="n"/>
      <c r="L20" s="167" t="n"/>
      <c r="M20" s="167" t="n"/>
      <c r="N20" s="167" t="n"/>
      <c r="O20" s="167" t="n"/>
      <c r="P20" s="167" t="n"/>
      <c r="Q20" s="174">
        <f>R20+V20+Z20</f>
        <v/>
      </c>
      <c r="R20" s="174">
        <f>S20+T20+U20</f>
        <v/>
      </c>
      <c r="S20" s="167" t="n"/>
      <c r="T20" s="167" t="n"/>
      <c r="U20" s="167" t="n">
        <v>288.12</v>
      </c>
      <c r="V20" s="167" t="n"/>
      <c r="W20" s="167" t="n"/>
      <c r="X20" s="167" t="n"/>
      <c r="Y20" s="167" t="n"/>
      <c r="Z20" s="167" t="n"/>
      <c r="AA20" s="178" t="n"/>
      <c r="AB20" s="178" t="n"/>
    </row>
    <row r="21" ht="24" customHeight="1" s="39">
      <c r="A21" s="168" t="n"/>
      <c r="B21" s="168" t="n"/>
      <c r="C21" s="168" t="n"/>
      <c r="D21" s="168" t="n"/>
      <c r="E21" s="178" t="n"/>
      <c r="F21" s="178" t="n"/>
      <c r="G21" s="178" t="n"/>
      <c r="H21" s="178" t="n"/>
      <c r="I21" s="178" t="n"/>
      <c r="J21" s="178" t="n"/>
      <c r="K21" s="178" t="n"/>
      <c r="L21" s="178" t="n"/>
      <c r="M21" s="178" t="n"/>
      <c r="N21" s="178" t="n"/>
      <c r="O21" s="178" t="n"/>
      <c r="P21" s="178" t="n"/>
      <c r="Q21" s="178" t="n"/>
      <c r="R21" s="178" t="n"/>
      <c r="S21" s="178" t="n"/>
      <c r="T21" s="178" t="n"/>
      <c r="U21" s="178" t="n"/>
      <c r="V21" s="178" t="n"/>
      <c r="W21" s="178" t="n"/>
      <c r="X21" s="178" t="n"/>
      <c r="Y21" s="178" t="n"/>
      <c r="Z21" s="178" t="n"/>
      <c r="AA21" s="178" t="n"/>
      <c r="AB21" s="178" t="n"/>
    </row>
    <row r="22" ht="24" customHeight="1" s="39">
      <c r="A22" s="168" t="n"/>
      <c r="B22" s="168" t="n"/>
      <c r="C22" s="168" t="n"/>
      <c r="D22" s="168" t="n"/>
      <c r="E22" s="178" t="n"/>
      <c r="F22" s="178" t="n"/>
      <c r="G22" s="178" t="n"/>
      <c r="H22" s="178" t="n"/>
      <c r="I22" s="178" t="n"/>
      <c r="J22" s="178" t="n"/>
      <c r="K22" s="178" t="n"/>
      <c r="L22" s="178" t="n"/>
      <c r="M22" s="178" t="n"/>
      <c r="N22" s="178" t="n"/>
      <c r="O22" s="178" t="n"/>
      <c r="P22" s="178" t="n"/>
      <c r="Q22" s="178" t="n"/>
      <c r="R22" s="178" t="n"/>
      <c r="S22" s="178" t="n"/>
      <c r="T22" s="178" t="n"/>
      <c r="U22" s="178" t="n"/>
      <c r="V22" s="178" t="n"/>
      <c r="W22" s="178" t="n"/>
      <c r="X22" s="178" t="n"/>
      <c r="Y22" s="178" t="n"/>
      <c r="Z22" s="178" t="n"/>
      <c r="AA22" s="178" t="n"/>
      <c r="AB22" s="178" t="n"/>
    </row>
    <row r="23" ht="24" customHeight="1" s="39">
      <c r="A23" s="168" t="n"/>
      <c r="B23" s="168" t="n"/>
      <c r="C23" s="168" t="n"/>
      <c r="D23" s="168" t="n"/>
      <c r="E23" s="178" t="n"/>
      <c r="F23" s="178" t="n"/>
      <c r="G23" s="178" t="n"/>
      <c r="H23" s="178" t="n"/>
      <c r="I23" s="178" t="n"/>
      <c r="J23" s="178" t="n"/>
      <c r="K23" s="178" t="n"/>
      <c r="L23" s="178" t="n"/>
      <c r="M23" s="178" t="n"/>
      <c r="N23" s="178" t="n"/>
      <c r="O23" s="178" t="n"/>
      <c r="P23" s="178" t="n"/>
      <c r="Q23" s="178" t="n"/>
      <c r="R23" s="178" t="n"/>
      <c r="S23" s="178" t="n"/>
      <c r="T23" s="178" t="n"/>
      <c r="U23" s="178" t="n"/>
      <c r="V23" s="178" t="n"/>
      <c r="W23" s="178" t="n"/>
      <c r="X23" s="178" t="n"/>
      <c r="Y23" s="178" t="n"/>
      <c r="Z23" s="178" t="n"/>
      <c r="AA23" s="178" t="n"/>
      <c r="AB23" s="178" t="n"/>
    </row>
    <row r="24" ht="24" customHeight="1" s="39">
      <c r="A24" s="168" t="n"/>
      <c r="B24" s="168" t="n"/>
      <c r="C24" s="168" t="n"/>
      <c r="D24" s="168" t="n"/>
      <c r="E24" s="178" t="n"/>
      <c r="F24" s="178" t="n"/>
      <c r="G24" s="178" t="n"/>
      <c r="H24" s="178" t="n"/>
      <c r="I24" s="178" t="n"/>
      <c r="J24" s="178" t="n"/>
      <c r="K24" s="178" t="n"/>
      <c r="L24" s="178" t="n"/>
      <c r="M24" s="178" t="n"/>
      <c r="N24" s="178" t="n"/>
      <c r="O24" s="178" t="n"/>
      <c r="P24" s="178" t="n"/>
      <c r="Q24" s="178" t="n"/>
      <c r="R24" s="178" t="n"/>
      <c r="S24" s="178" t="n"/>
      <c r="T24" s="178" t="n"/>
      <c r="U24" s="178" t="n"/>
      <c r="V24" s="178" t="n"/>
      <c r="W24" s="178" t="n"/>
      <c r="X24" s="178" t="n"/>
      <c r="Y24" s="178" t="n"/>
      <c r="Z24" s="178" t="n"/>
      <c r="AA24" s="178" t="n"/>
      <c r="AB24" s="178" t="n"/>
    </row>
    <row r="25" ht="24" customHeight="1" s="39">
      <c r="A25" s="168" t="n"/>
      <c r="B25" s="168" t="n"/>
      <c r="C25" s="168" t="n"/>
      <c r="D25" s="168" t="n"/>
      <c r="E25" s="178" t="n"/>
      <c r="F25" s="178" t="n"/>
      <c r="G25" s="178" t="n"/>
      <c r="H25" s="178" t="n"/>
      <c r="I25" s="178" t="n"/>
      <c r="J25" s="178" t="n"/>
      <c r="K25" s="178" t="n"/>
      <c r="L25" s="178" t="n"/>
      <c r="M25" s="178" t="n"/>
      <c r="N25" s="178" t="n"/>
      <c r="O25" s="178" t="n"/>
      <c r="P25" s="178" t="n"/>
      <c r="Q25" s="178" t="n"/>
      <c r="R25" s="178" t="n"/>
      <c r="S25" s="178" t="n"/>
      <c r="T25" s="178" t="n"/>
      <c r="U25" s="178" t="n"/>
      <c r="V25" s="178" t="n"/>
      <c r="W25" s="178" t="n"/>
      <c r="X25" s="178" t="n"/>
      <c r="Y25" s="178" t="n"/>
      <c r="Z25" s="178" t="n"/>
      <c r="AA25" s="178" t="n"/>
      <c r="AB25" s="178" t="n"/>
    </row>
    <row r="26" ht="24" customHeight="1" s="39">
      <c r="A26" s="168" t="n"/>
      <c r="B26" s="168" t="n"/>
      <c r="C26" s="168" t="n"/>
      <c r="D26" s="168" t="n"/>
      <c r="E26" s="178" t="n"/>
      <c r="F26" s="178" t="n"/>
      <c r="G26" s="178" t="n"/>
      <c r="H26" s="178" t="n"/>
      <c r="I26" s="178" t="n"/>
      <c r="J26" s="178" t="n"/>
      <c r="K26" s="178" t="n"/>
      <c r="L26" s="178" t="n"/>
      <c r="M26" s="178" t="n"/>
      <c r="N26" s="178" t="n"/>
      <c r="O26" s="178" t="n"/>
      <c r="P26" s="178" t="n"/>
      <c r="Q26" s="178" t="n"/>
      <c r="R26" s="178" t="n"/>
      <c r="S26" s="178" t="n"/>
      <c r="T26" s="178" t="n"/>
      <c r="U26" s="178" t="n"/>
      <c r="V26" s="178" t="n"/>
      <c r="W26" s="178" t="n"/>
      <c r="X26" s="178" t="n"/>
      <c r="Y26" s="178" t="n"/>
      <c r="Z26" s="178" t="n"/>
      <c r="AA26" s="178" t="n"/>
      <c r="AB26" s="178" t="n"/>
    </row>
  </sheetData>
  <mergeCells count="36">
    <mergeCell ref="Q6:Q8"/>
    <mergeCell ref="A7:A8"/>
    <mergeCell ref="X7:X8"/>
    <mergeCell ref="R7:R8"/>
    <mergeCell ref="I7:I8"/>
    <mergeCell ref="N6:N8"/>
    <mergeCell ref="O5:O8"/>
    <mergeCell ref="M7:M8"/>
    <mergeCell ref="U7:U8"/>
    <mergeCell ref="D4:D8"/>
    <mergeCell ref="W7:W8"/>
    <mergeCell ref="AB6:AB8"/>
    <mergeCell ref="G7:H7"/>
    <mergeCell ref="S7:T7"/>
    <mergeCell ref="Z6:Z8"/>
    <mergeCell ref="Y7:Y8"/>
    <mergeCell ref="J7:J8"/>
    <mergeCell ref="F6:I6"/>
    <mergeCell ref="E5:N5"/>
    <mergeCell ref="C7:C8"/>
    <mergeCell ref="A4:C6"/>
    <mergeCell ref="A1:AB1"/>
    <mergeCell ref="J6:M6"/>
    <mergeCell ref="K7:K8"/>
    <mergeCell ref="V7:V8"/>
    <mergeCell ref="E4:Z4"/>
    <mergeCell ref="R6:U6"/>
    <mergeCell ref="AA6:AA8"/>
    <mergeCell ref="E6:E8"/>
    <mergeCell ref="Q5:Z5"/>
    <mergeCell ref="V6:Y6"/>
    <mergeCell ref="B7:B8"/>
    <mergeCell ref="F7:F8"/>
    <mergeCell ref="L7:L8"/>
    <mergeCell ref="P5:P8"/>
    <mergeCell ref="AA4:AB5"/>
  </mergeCells>
  <pageMargins left="0.751388888888889" right="0.751388888888889" top="1" bottom="1" header="0.511805555555556" footer="0.511805555555556"/>
  <pageSetup orientation="landscape" paperSize="9" scale="49"/>
</worksheet>
</file>

<file path=xl/worksheets/sheet6.xml><?xml version="1.0" encoding="utf-8"?>
<worksheet xmlns="http://schemas.openxmlformats.org/spreadsheetml/2006/main">
  <sheetPr>
    <outlinePr summaryBelow="1" summaryRight="1"/>
    <pageSetUpPr fitToPage="1"/>
  </sheetPr>
  <dimension ref="A1:S63"/>
  <sheetViews>
    <sheetView workbookViewId="0">
      <selection activeCell="A52" sqref="$A52:$XFD52"/>
    </sheetView>
  </sheetViews>
  <sheetFormatPr baseColWidth="8" defaultColWidth="9" defaultRowHeight="13.5"/>
  <cols>
    <col width="9.125" customWidth="1" style="39" min="1" max="1"/>
    <col width="16" customWidth="1" style="39" min="2" max="2"/>
    <col width="31" customWidth="1" style="39" min="3" max="3"/>
    <col width="21.125" customWidth="1" style="39" min="4" max="4"/>
    <col width="12.625" customWidth="1" style="39" min="5" max="5"/>
    <col width="8.625" customWidth="1" style="39" min="6" max="6"/>
    <col width="8.375" customWidth="1" style="84" min="7" max="7"/>
    <col width="10.5" customWidth="1" style="39" min="8" max="8"/>
    <col width="8.625" customWidth="1" style="39" min="9" max="9"/>
  </cols>
  <sheetData>
    <row r="1" ht="15" customHeight="1" s="39">
      <c r="A1" s="108" t="n"/>
      <c r="B1" s="108" t="n"/>
      <c r="C1" s="109" t="n"/>
      <c r="D1" s="110" t="n"/>
      <c r="E1" s="110" t="n"/>
      <c r="F1" s="110" t="n"/>
      <c r="G1" s="111" t="n"/>
      <c r="H1" s="110" t="n"/>
      <c r="I1" s="110" t="n"/>
      <c r="J1" s="110" t="n"/>
      <c r="K1" s="110" t="n"/>
      <c r="L1" s="110" t="n"/>
      <c r="M1" s="110" t="n"/>
      <c r="N1" s="110" t="n"/>
      <c r="O1" s="110" t="n"/>
      <c r="P1" s="110" t="n"/>
      <c r="Q1" s="110" t="n"/>
      <c r="R1" s="110" t="n"/>
    </row>
    <row r="2" ht="33.95" customHeight="1" s="39">
      <c r="A2" s="4" t="inlineStr">
        <is>
          <t>6-6  部门基本支出情况表</t>
        </is>
      </c>
    </row>
    <row r="3" ht="20.1" customHeight="1" s="39">
      <c r="A3" s="112" t="inlineStr">
        <is>
          <t>单位名称：曲靖市公安局交通警察支队</t>
        </is>
      </c>
      <c r="B3" s="109" t="n"/>
      <c r="C3" s="109" t="n"/>
      <c r="D3" s="110" t="n"/>
      <c r="E3" s="110" t="n"/>
      <c r="F3" s="110" t="n"/>
      <c r="G3" s="111" t="n"/>
      <c r="H3" s="110" t="n"/>
      <c r="I3" s="110" t="n"/>
      <c r="J3" s="110" t="n"/>
      <c r="K3" s="110" t="n"/>
      <c r="L3" s="110" t="n"/>
      <c r="M3" s="110" t="n"/>
      <c r="N3" s="110" t="n"/>
      <c r="O3" s="110" t="n"/>
      <c r="P3" s="110" t="n"/>
      <c r="Q3" s="110" t="n"/>
      <c r="R3" s="108" t="inlineStr">
        <is>
          <t>单位：万元</t>
        </is>
      </c>
    </row>
    <row r="4" ht="48" customHeight="1" s="39">
      <c r="A4" s="221" t="inlineStr">
        <is>
          <t>部门预算经济科目编码</t>
        </is>
      </c>
      <c r="B4" s="222" t="n"/>
      <c r="C4" s="223" t="inlineStr">
        <is>
          <t>单位、部门预算经济科目名称</t>
        </is>
      </c>
      <c r="D4" s="9" t="inlineStr">
        <is>
          <t>资金来源</t>
        </is>
      </c>
      <c r="E4" s="224" t="n"/>
      <c r="F4" s="224" t="n"/>
      <c r="G4" s="224" t="n"/>
      <c r="H4" s="224" t="n"/>
      <c r="I4" s="224" t="n"/>
      <c r="J4" s="224" t="n"/>
      <c r="K4" s="224" t="n"/>
      <c r="L4" s="224" t="n"/>
      <c r="M4" s="224" t="n"/>
      <c r="N4" s="224" t="n"/>
      <c r="O4" s="224" t="n"/>
      <c r="P4" s="224" t="n"/>
      <c r="Q4" s="224" t="n"/>
      <c r="R4" s="224" t="n"/>
      <c r="S4" s="205" t="n"/>
    </row>
    <row r="5" ht="20.1" customHeight="1" s="39">
      <c r="A5" s="225" t="n"/>
      <c r="B5" s="226" t="n"/>
      <c r="C5" s="227" t="n"/>
      <c r="D5" s="9" t="inlineStr">
        <is>
          <t>总计</t>
        </is>
      </c>
      <c r="E5" s="9" t="inlineStr">
        <is>
          <t>财政拨款</t>
        </is>
      </c>
      <c r="F5" s="224" t="n"/>
      <c r="G5" s="224" t="n"/>
      <c r="H5" s="224" t="n"/>
      <c r="I5" s="224" t="n"/>
      <c r="J5" s="224" t="n"/>
      <c r="K5" s="224" t="n"/>
      <c r="L5" s="224" t="n"/>
      <c r="M5" s="224" t="n"/>
      <c r="N5" s="224" t="n"/>
      <c r="O5" s="205" t="n"/>
      <c r="P5" s="34" t="inlineStr">
        <is>
          <t>单位自筹</t>
        </is>
      </c>
      <c r="Q5" s="228" t="n"/>
      <c r="R5" s="228" t="n"/>
      <c r="S5" s="222" t="n"/>
    </row>
    <row r="6" ht="20.1" customHeight="1" s="39">
      <c r="A6" s="221" t="inlineStr">
        <is>
          <t>类</t>
        </is>
      </c>
      <c r="B6" s="221" t="inlineStr">
        <is>
          <t>款</t>
        </is>
      </c>
      <c r="C6" s="227" t="n"/>
      <c r="D6" s="229" t="n"/>
      <c r="E6" s="7" t="inlineStr">
        <is>
          <t>合计</t>
        </is>
      </c>
      <c r="F6" s="7" t="inlineStr">
        <is>
          <t>一般公共预算</t>
        </is>
      </c>
      <c r="G6" s="224" t="n"/>
      <c r="H6" s="224" t="n"/>
      <c r="I6" s="224" t="n"/>
      <c r="J6" s="224" t="n"/>
      <c r="K6" s="224" t="n"/>
      <c r="L6" s="224" t="n"/>
      <c r="M6" s="205" t="n"/>
      <c r="N6" s="7" t="inlineStr">
        <is>
          <t>政府性基金预算</t>
        </is>
      </c>
      <c r="O6" s="7" t="inlineStr">
        <is>
          <t>国有资本经营预算</t>
        </is>
      </c>
      <c r="P6" s="225" t="n"/>
      <c r="Q6" s="230" t="n"/>
      <c r="R6" s="230" t="n"/>
      <c r="S6" s="226" t="n"/>
    </row>
    <row r="7" ht="66.95" customHeight="1" s="39">
      <c r="A7" s="202" t="n"/>
      <c r="B7" s="202" t="n"/>
      <c r="C7" s="225" t="n"/>
      <c r="D7" s="202" t="n"/>
      <c r="E7" s="202" t="n"/>
      <c r="F7" s="7" t="inlineStr">
        <is>
          <t>小计</t>
        </is>
      </c>
      <c r="G7" s="125" t="inlineStr">
        <is>
          <t>本级财力</t>
        </is>
      </c>
      <c r="H7" s="7" t="inlineStr">
        <is>
          <t>专项收入</t>
        </is>
      </c>
      <c r="I7" s="7" t="inlineStr">
        <is>
          <t>执法办案
补助</t>
        </is>
      </c>
      <c r="J7" s="7" t="inlineStr">
        <is>
          <t>收费成本
补偿</t>
        </is>
      </c>
      <c r="K7" s="7" t="inlineStr">
        <is>
          <t>财政专户管理的收入</t>
        </is>
      </c>
      <c r="L7" s="7" t="inlineStr">
        <is>
          <t>国有资源（资产）有偿使用收入成本补偿</t>
        </is>
      </c>
      <c r="M7" s="7" t="inlineStr">
        <is>
          <t>上年结转</t>
        </is>
      </c>
      <c r="N7" s="202" t="n"/>
      <c r="O7" s="202" t="n"/>
      <c r="P7" s="7" t="inlineStr">
        <is>
          <t>小计</t>
        </is>
      </c>
      <c r="Q7" s="7" t="inlineStr">
        <is>
          <t>事业收入</t>
        </is>
      </c>
      <c r="R7" s="7" t="inlineStr">
        <is>
          <t>事业单位
经营收入</t>
        </is>
      </c>
      <c r="S7" s="7" t="inlineStr">
        <is>
          <t>其他收入</t>
        </is>
      </c>
    </row>
    <row r="8" ht="20.1" customHeight="1" s="39">
      <c r="A8" s="126" t="n">
        <v>1</v>
      </c>
      <c r="B8" s="126" t="n">
        <v>2</v>
      </c>
      <c r="C8" s="127" t="n">
        <v>3</v>
      </c>
      <c r="D8" s="126" t="n">
        <v>4</v>
      </c>
      <c r="E8" s="126" t="n">
        <v>5</v>
      </c>
      <c r="F8" s="126" t="n">
        <v>6</v>
      </c>
      <c r="G8" s="128" t="n">
        <v>7</v>
      </c>
      <c r="H8" s="127" t="n">
        <v>8</v>
      </c>
      <c r="I8" s="126" t="n">
        <v>9</v>
      </c>
      <c r="J8" s="126" t="n">
        <v>10</v>
      </c>
      <c r="K8" s="126" t="n">
        <v>11</v>
      </c>
      <c r="L8" s="126" t="n">
        <v>12</v>
      </c>
      <c r="M8" s="127" t="n">
        <v>13</v>
      </c>
      <c r="N8" s="126" t="n">
        <v>14</v>
      </c>
      <c r="O8" s="126" t="n">
        <v>15</v>
      </c>
      <c r="P8" s="126" t="n">
        <v>16</v>
      </c>
      <c r="Q8" s="126" t="n">
        <v>17</v>
      </c>
      <c r="R8" s="127" t="n">
        <v>18</v>
      </c>
      <c r="S8" s="126" t="n">
        <v>19</v>
      </c>
    </row>
    <row r="9" ht="20.1" customHeight="1" s="39">
      <c r="A9" s="231" t="inlineStr">
        <is>
          <t>单位名称</t>
        </is>
      </c>
      <c r="B9" s="224" t="n"/>
      <c r="C9" s="205" t="n"/>
      <c r="D9" s="126">
        <f>E9</f>
        <v/>
      </c>
      <c r="E9" s="126">
        <f>F9</f>
        <v/>
      </c>
      <c r="F9" s="126">
        <f>G9</f>
        <v/>
      </c>
      <c r="G9" s="128">
        <f>G10+G24+G52</f>
        <v/>
      </c>
      <c r="H9" s="126" t="n"/>
      <c r="I9" s="126" t="n"/>
      <c r="J9" s="126" t="n"/>
      <c r="K9" s="126" t="n"/>
      <c r="L9" s="126" t="n"/>
      <c r="M9" s="126" t="n"/>
      <c r="N9" s="126" t="n"/>
      <c r="O9" s="126" t="n"/>
      <c r="P9" s="126" t="n"/>
      <c r="Q9" s="126" t="n"/>
      <c r="R9" s="126" t="n"/>
      <c r="S9" s="126" t="n"/>
    </row>
    <row r="10" ht="18" customHeight="1" s="39">
      <c r="A10" s="132" t="n">
        <v>301</v>
      </c>
      <c r="B10" s="133" t="inlineStr"/>
      <c r="C10" s="134" t="inlineStr">
        <is>
          <t>工资福利支出</t>
        </is>
      </c>
      <c r="D10" s="126">
        <f>E10</f>
        <v/>
      </c>
      <c r="E10" s="126">
        <f>F10</f>
        <v/>
      </c>
      <c r="F10" s="126">
        <f>G10</f>
        <v/>
      </c>
      <c r="G10" s="101">
        <f>G11+G12+G13+G14+G15+G16+G17+G18+G19+G20+G21+G22+G23</f>
        <v/>
      </c>
      <c r="H10" s="135" t="n"/>
      <c r="I10" s="135" t="n"/>
      <c r="J10" s="135" t="n"/>
      <c r="K10" s="135" t="n"/>
      <c r="L10" s="135" t="n"/>
      <c r="M10" s="135" t="n"/>
      <c r="N10" s="135" t="n"/>
      <c r="O10" s="135" t="n"/>
      <c r="P10" s="135" t="n"/>
      <c r="Q10" s="135" t="n"/>
      <c r="R10" s="135" t="n"/>
      <c r="S10" s="135" t="n"/>
    </row>
    <row r="11" ht="18" customHeight="1" s="39">
      <c r="A11" s="136" t="n"/>
      <c r="B11" s="133" t="inlineStr">
        <is>
          <t xml:space="preserve">01  </t>
        </is>
      </c>
      <c r="C11" s="137" t="inlineStr">
        <is>
          <t xml:space="preserve">  基本工资</t>
        </is>
      </c>
      <c r="D11" s="126">
        <f>E11</f>
        <v/>
      </c>
      <c r="E11" s="126">
        <f>F11</f>
        <v/>
      </c>
      <c r="F11" s="126">
        <f>G11</f>
        <v/>
      </c>
      <c r="G11" s="101" t="n">
        <v>3345.74</v>
      </c>
      <c r="H11" s="135" t="n"/>
      <c r="I11" s="135" t="n"/>
      <c r="J11" s="135" t="n"/>
      <c r="K11" s="135" t="n"/>
      <c r="L11" s="135" t="n"/>
      <c r="M11" s="135" t="n"/>
      <c r="N11" s="135" t="n"/>
      <c r="O11" s="135" t="n"/>
      <c r="P11" s="135" t="n"/>
      <c r="Q11" s="135" t="n"/>
      <c r="R11" s="135" t="n"/>
      <c r="S11" s="135" t="n"/>
    </row>
    <row r="12" ht="18" customHeight="1" s="39">
      <c r="A12" s="136" t="n"/>
      <c r="B12" s="133" t="inlineStr">
        <is>
          <t xml:space="preserve">02  </t>
        </is>
      </c>
      <c r="C12" s="137" t="inlineStr">
        <is>
          <t xml:space="preserve">  津贴补贴</t>
        </is>
      </c>
      <c r="D12" s="126" t="n"/>
      <c r="E12" s="126" t="n"/>
      <c r="F12" s="126" t="n"/>
      <c r="G12" s="101" t="n"/>
      <c r="H12" s="135" t="n"/>
      <c r="I12" s="135" t="n"/>
      <c r="J12" s="135" t="n"/>
      <c r="K12" s="135" t="n"/>
      <c r="L12" s="135" t="n"/>
      <c r="M12" s="135" t="n"/>
      <c r="N12" s="135" t="n"/>
      <c r="O12" s="135" t="n"/>
      <c r="P12" s="135" t="n"/>
      <c r="Q12" s="135" t="n"/>
      <c r="R12" s="135" t="n"/>
      <c r="S12" s="135" t="n"/>
    </row>
    <row r="13" ht="18" customHeight="1" s="39">
      <c r="A13" s="136" t="n"/>
      <c r="B13" s="133" t="inlineStr">
        <is>
          <t xml:space="preserve">03  </t>
        </is>
      </c>
      <c r="C13" s="137" t="inlineStr">
        <is>
          <t xml:space="preserve">  奖金</t>
        </is>
      </c>
      <c r="D13" s="126">
        <f>E13</f>
        <v/>
      </c>
      <c r="E13" s="126">
        <f>F13</f>
        <v/>
      </c>
      <c r="F13" s="126">
        <f>G13</f>
        <v/>
      </c>
      <c r="G13" s="101" t="n">
        <v>85.27</v>
      </c>
      <c r="H13" s="135" t="n"/>
      <c r="I13" s="135" t="n"/>
      <c r="J13" s="135" t="n"/>
      <c r="K13" s="135" t="n"/>
      <c r="L13" s="135" t="n"/>
      <c r="M13" s="135" t="n"/>
      <c r="N13" s="135" t="n"/>
      <c r="O13" s="135" t="n"/>
      <c r="P13" s="135" t="n"/>
      <c r="Q13" s="135" t="n"/>
      <c r="R13" s="135" t="n"/>
      <c r="S13" s="135" t="n"/>
    </row>
    <row r="14" ht="18" customHeight="1" s="39">
      <c r="A14" s="136" t="n"/>
      <c r="B14" s="133" t="inlineStr">
        <is>
          <t xml:space="preserve">06  </t>
        </is>
      </c>
      <c r="C14" s="137" t="inlineStr">
        <is>
          <t xml:space="preserve">  伙食补助费</t>
        </is>
      </c>
      <c r="D14" s="126" t="n"/>
      <c r="E14" s="126" t="n"/>
      <c r="F14" s="126" t="n"/>
      <c r="G14" s="101" t="n"/>
      <c r="H14" s="135" t="n"/>
      <c r="I14" s="135" t="n"/>
      <c r="J14" s="135" t="n"/>
      <c r="K14" s="135" t="n"/>
      <c r="L14" s="135" t="n"/>
      <c r="M14" s="135" t="n"/>
      <c r="N14" s="135" t="n"/>
      <c r="O14" s="135" t="n"/>
      <c r="P14" s="135" t="n"/>
      <c r="Q14" s="135" t="n"/>
      <c r="R14" s="135" t="n"/>
      <c r="S14" s="135" t="n"/>
    </row>
    <row r="15" ht="18" customHeight="1" s="39">
      <c r="A15" s="136" t="n"/>
      <c r="B15" s="133" t="inlineStr">
        <is>
          <t xml:space="preserve">07  </t>
        </is>
      </c>
      <c r="C15" s="137" t="inlineStr">
        <is>
          <t xml:space="preserve">  绩效工资</t>
        </is>
      </c>
      <c r="D15" s="126" t="n"/>
      <c r="E15" s="126" t="n"/>
      <c r="F15" s="126" t="n"/>
      <c r="G15" s="101" t="n"/>
      <c r="H15" s="135" t="n"/>
      <c r="I15" s="135" t="n"/>
      <c r="J15" s="135" t="n"/>
      <c r="K15" s="135" t="n"/>
      <c r="L15" s="135" t="n"/>
      <c r="M15" s="135" t="n"/>
      <c r="N15" s="135" t="n"/>
      <c r="O15" s="135" t="n"/>
      <c r="P15" s="135" t="n"/>
      <c r="Q15" s="135" t="n"/>
      <c r="R15" s="135" t="n"/>
      <c r="S15" s="135" t="n"/>
    </row>
    <row r="16" ht="18" customHeight="1" s="39">
      <c r="A16" s="136" t="n"/>
      <c r="B16" s="133" t="inlineStr">
        <is>
          <t xml:space="preserve">08  </t>
        </is>
      </c>
      <c r="C16" s="137" t="inlineStr">
        <is>
          <t xml:space="preserve">  机关事业单位基本养老保险缴费</t>
        </is>
      </c>
      <c r="D16" s="126">
        <f>E16</f>
        <v/>
      </c>
      <c r="E16" s="126">
        <f>F16</f>
        <v/>
      </c>
      <c r="F16" s="126">
        <f>G16</f>
        <v/>
      </c>
      <c r="G16" s="101" t="n">
        <v>564.2</v>
      </c>
      <c r="H16" s="135" t="n"/>
      <c r="I16" s="135" t="n"/>
      <c r="J16" s="135" t="n"/>
      <c r="K16" s="135" t="n"/>
      <c r="L16" s="135" t="n"/>
      <c r="M16" s="135" t="n"/>
      <c r="N16" s="135" t="n"/>
      <c r="O16" s="135" t="n"/>
      <c r="P16" s="135" t="n"/>
      <c r="Q16" s="135" t="n"/>
      <c r="R16" s="135" t="n"/>
      <c r="S16" s="135" t="n"/>
    </row>
    <row r="17" ht="18" customHeight="1" s="39">
      <c r="A17" s="136" t="n"/>
      <c r="B17" s="133" t="inlineStr">
        <is>
          <t xml:space="preserve">09  </t>
        </is>
      </c>
      <c r="C17" s="137" t="inlineStr">
        <is>
          <t xml:space="preserve">  职业年金缴费</t>
        </is>
      </c>
      <c r="D17" s="126" t="n"/>
      <c r="E17" s="126" t="n"/>
      <c r="F17" s="126" t="n"/>
      <c r="G17" s="101" t="n"/>
      <c r="H17" s="135" t="n"/>
      <c r="I17" s="135" t="n"/>
      <c r="J17" s="135" t="n"/>
      <c r="K17" s="135" t="n"/>
      <c r="L17" s="135" t="n"/>
      <c r="M17" s="135" t="n"/>
      <c r="N17" s="135" t="n"/>
      <c r="O17" s="135" t="n"/>
      <c r="P17" s="135" t="n"/>
      <c r="Q17" s="135" t="n"/>
      <c r="R17" s="135" t="n"/>
      <c r="S17" s="135" t="n"/>
    </row>
    <row r="18" ht="18" customHeight="1" s="39">
      <c r="A18" s="136" t="n"/>
      <c r="B18" s="133" t="inlineStr">
        <is>
          <t xml:space="preserve">10  </t>
        </is>
      </c>
      <c r="C18" s="137" t="inlineStr">
        <is>
          <t xml:space="preserve">  职工基本医疗保险缴费</t>
        </is>
      </c>
      <c r="D18" s="126">
        <f>E18</f>
        <v/>
      </c>
      <c r="E18" s="126">
        <f>F18</f>
        <v/>
      </c>
      <c r="F18" s="126">
        <f>G18</f>
        <v/>
      </c>
      <c r="G18" s="101" t="n">
        <v>240.1</v>
      </c>
      <c r="H18" s="135" t="n"/>
      <c r="I18" s="135" t="n"/>
      <c r="J18" s="135" t="n"/>
      <c r="K18" s="135" t="n"/>
      <c r="L18" s="135" t="n"/>
      <c r="M18" s="135" t="n"/>
      <c r="N18" s="135" t="n"/>
      <c r="O18" s="135" t="n"/>
      <c r="P18" s="135" t="n"/>
      <c r="Q18" s="135" t="n"/>
      <c r="R18" s="135" t="n"/>
      <c r="S18" s="135" t="n"/>
    </row>
    <row r="19" ht="18" customHeight="1" s="39">
      <c r="A19" s="136" t="n"/>
      <c r="B19" s="133" t="inlineStr">
        <is>
          <t xml:space="preserve">11  </t>
        </is>
      </c>
      <c r="C19" s="137" t="inlineStr">
        <is>
          <t xml:space="preserve">  公务员医疗补助缴费</t>
        </is>
      </c>
      <c r="D19" s="126" t="n"/>
      <c r="E19" s="126" t="n"/>
      <c r="F19" s="126" t="n"/>
      <c r="G19" s="101" t="n"/>
      <c r="H19" s="135" t="n"/>
      <c r="I19" s="135" t="n"/>
      <c r="J19" s="135" t="n"/>
      <c r="K19" s="135" t="n"/>
      <c r="L19" s="135" t="n"/>
      <c r="M19" s="135" t="n"/>
      <c r="N19" s="135" t="n"/>
      <c r="O19" s="135" t="n"/>
      <c r="P19" s="135" t="n"/>
      <c r="Q19" s="135" t="n"/>
      <c r="R19" s="135" t="n"/>
      <c r="S19" s="135" t="n"/>
    </row>
    <row r="20" ht="18" customHeight="1" s="39">
      <c r="A20" s="136" t="n"/>
      <c r="B20" s="133" t="inlineStr">
        <is>
          <t xml:space="preserve">12  </t>
        </is>
      </c>
      <c r="C20" s="137" t="inlineStr">
        <is>
          <t xml:space="preserve">  其他社会保障缴费</t>
        </is>
      </c>
      <c r="D20" s="126">
        <f>E20</f>
        <v/>
      </c>
      <c r="E20" s="126">
        <f>F20</f>
        <v/>
      </c>
      <c r="F20" s="126">
        <f>G20</f>
        <v/>
      </c>
      <c r="G20" s="101" t="n">
        <v>30.6</v>
      </c>
      <c r="H20" s="135" t="n"/>
      <c r="I20" s="135" t="n"/>
      <c r="J20" s="135" t="n"/>
      <c r="K20" s="135" t="n"/>
      <c r="L20" s="135" t="n"/>
      <c r="M20" s="135" t="n"/>
      <c r="N20" s="135" t="n"/>
      <c r="O20" s="135" t="n"/>
      <c r="P20" s="135" t="n"/>
      <c r="Q20" s="135" t="n"/>
      <c r="R20" s="135" t="n"/>
      <c r="S20" s="135" t="n"/>
    </row>
    <row r="21" ht="18" customHeight="1" s="39">
      <c r="A21" s="136" t="n"/>
      <c r="B21" s="133" t="inlineStr">
        <is>
          <t xml:space="preserve">13  </t>
        </is>
      </c>
      <c r="C21" s="137" t="inlineStr">
        <is>
          <t xml:space="preserve">  住房公积金</t>
        </is>
      </c>
      <c r="D21" s="126">
        <f>E21</f>
        <v/>
      </c>
      <c r="E21" s="126">
        <f>F21</f>
        <v/>
      </c>
      <c r="F21" s="126">
        <f>G21</f>
        <v/>
      </c>
      <c r="G21" s="101" t="n">
        <v>288.12</v>
      </c>
      <c r="H21" s="135" t="n"/>
      <c r="I21" s="135" t="n"/>
      <c r="J21" s="135" t="n"/>
      <c r="K21" s="135" t="n"/>
      <c r="L21" s="135" t="n"/>
      <c r="M21" s="135" t="n"/>
      <c r="N21" s="135" t="n"/>
      <c r="O21" s="135" t="n"/>
      <c r="P21" s="135" t="n"/>
      <c r="Q21" s="135" t="n"/>
      <c r="R21" s="135" t="n"/>
      <c r="S21" s="135" t="n"/>
    </row>
    <row r="22" ht="18" customHeight="1" s="39">
      <c r="A22" s="136" t="n"/>
      <c r="B22" s="133" t="inlineStr">
        <is>
          <t xml:space="preserve">14  </t>
        </is>
      </c>
      <c r="C22" s="137" t="inlineStr">
        <is>
          <t xml:space="preserve">  医疗费</t>
        </is>
      </c>
      <c r="D22" s="126" t="n"/>
      <c r="E22" s="126" t="n"/>
      <c r="F22" s="126" t="n"/>
      <c r="G22" s="101" t="n"/>
      <c r="H22" s="135" t="n"/>
      <c r="I22" s="135" t="n"/>
      <c r="J22" s="135" t="n"/>
      <c r="K22" s="135" t="n"/>
      <c r="L22" s="135" t="n"/>
      <c r="M22" s="135" t="n"/>
      <c r="N22" s="135" t="n"/>
      <c r="O22" s="135" t="n"/>
      <c r="P22" s="135" t="n"/>
      <c r="Q22" s="135" t="n"/>
      <c r="R22" s="135" t="n"/>
      <c r="S22" s="135" t="n"/>
    </row>
    <row r="23" ht="18" customHeight="1" s="39">
      <c r="A23" s="136" t="n"/>
      <c r="B23" s="133" t="inlineStr">
        <is>
          <t xml:space="preserve">99  </t>
        </is>
      </c>
      <c r="C23" s="137" t="inlineStr">
        <is>
          <t xml:space="preserve">  其他工资福利支出</t>
        </is>
      </c>
      <c r="D23" s="126" t="n"/>
      <c r="E23" s="126" t="n"/>
      <c r="F23" s="126" t="n"/>
      <c r="G23" s="101" t="n"/>
      <c r="H23" s="135" t="n"/>
      <c r="I23" s="135" t="n"/>
      <c r="J23" s="135" t="n"/>
      <c r="K23" s="135" t="n"/>
      <c r="L23" s="135" t="n"/>
      <c r="M23" s="135" t="n"/>
      <c r="N23" s="135" t="n"/>
      <c r="O23" s="135" t="n"/>
      <c r="P23" s="135" t="n"/>
      <c r="Q23" s="135" t="n"/>
      <c r="R23" s="135" t="n"/>
      <c r="S23" s="135" t="n"/>
    </row>
    <row r="24" ht="18" customHeight="1" s="39">
      <c r="A24" s="132" t="n">
        <v>302</v>
      </c>
      <c r="B24" s="133" t="n"/>
      <c r="C24" s="134" t="inlineStr">
        <is>
          <t>商品和服务支出</t>
        </is>
      </c>
      <c r="D24" s="126">
        <f>E24</f>
        <v/>
      </c>
      <c r="E24" s="126">
        <f>F24</f>
        <v/>
      </c>
      <c r="F24" s="126">
        <f>G24</f>
        <v/>
      </c>
      <c r="G24" s="101">
        <f>G25+G38+G39+G46+G47+G49</f>
        <v/>
      </c>
      <c r="H24" s="135" t="n"/>
      <c r="I24" s="135" t="n"/>
      <c r="J24" s="135" t="n"/>
      <c r="K24" s="135" t="n"/>
      <c r="L24" s="135" t="n"/>
      <c r="M24" s="135" t="n"/>
      <c r="N24" s="135" t="n"/>
      <c r="O24" s="135" t="n"/>
      <c r="P24" s="135" t="n"/>
      <c r="Q24" s="135" t="n"/>
      <c r="R24" s="135" t="n"/>
      <c r="S24" s="135" t="n"/>
    </row>
    <row r="25" ht="18" customHeight="1" s="39">
      <c r="A25" s="136" t="n"/>
      <c r="B25" s="133" t="inlineStr">
        <is>
          <t xml:space="preserve">01  </t>
        </is>
      </c>
      <c r="C25" s="137" t="inlineStr">
        <is>
          <t xml:space="preserve">  办公费</t>
        </is>
      </c>
      <c r="D25" s="126">
        <f>E25</f>
        <v/>
      </c>
      <c r="E25" s="126">
        <f>F25</f>
        <v/>
      </c>
      <c r="F25" s="126">
        <f>G25</f>
        <v/>
      </c>
      <c r="G25" s="101" t="n">
        <v>254.35</v>
      </c>
      <c r="H25" s="135" t="n"/>
      <c r="I25" s="135" t="n"/>
      <c r="J25" s="135" t="n"/>
      <c r="K25" s="135" t="n"/>
      <c r="L25" s="135" t="n"/>
      <c r="M25" s="135" t="n"/>
      <c r="N25" s="135" t="n"/>
      <c r="O25" s="135" t="n"/>
      <c r="P25" s="135" t="n"/>
      <c r="Q25" s="135" t="n"/>
      <c r="R25" s="135" t="n"/>
      <c r="S25" s="135" t="n"/>
    </row>
    <row r="26" ht="18" customHeight="1" s="39">
      <c r="A26" s="136" t="n"/>
      <c r="B26" s="133" t="inlineStr">
        <is>
          <t xml:space="preserve">02  </t>
        </is>
      </c>
      <c r="C26" s="137" t="inlineStr">
        <is>
          <t xml:space="preserve">  印刷费</t>
        </is>
      </c>
      <c r="D26" s="126" t="n"/>
      <c r="E26" s="126" t="n"/>
      <c r="F26" s="126" t="n"/>
      <c r="G26" s="101" t="n"/>
      <c r="H26" s="135" t="n"/>
      <c r="I26" s="135" t="n"/>
      <c r="J26" s="135" t="n"/>
      <c r="K26" s="135" t="n"/>
      <c r="L26" s="135" t="n"/>
      <c r="M26" s="135" t="n"/>
      <c r="N26" s="135" t="n"/>
      <c r="O26" s="135" t="n"/>
      <c r="P26" s="135" t="n"/>
      <c r="Q26" s="135" t="n"/>
      <c r="R26" s="135" t="n"/>
      <c r="S26" s="135" t="n"/>
    </row>
    <row r="27" ht="18" customHeight="1" s="39">
      <c r="A27" s="136" t="n"/>
      <c r="B27" s="133" t="inlineStr">
        <is>
          <t xml:space="preserve">03  </t>
        </is>
      </c>
      <c r="C27" s="137" t="inlineStr">
        <is>
          <t xml:space="preserve">  咨询费</t>
        </is>
      </c>
      <c r="D27" s="126" t="n"/>
      <c r="E27" s="126" t="n"/>
      <c r="F27" s="126" t="n"/>
      <c r="G27" s="101" t="n"/>
      <c r="H27" s="135" t="n"/>
      <c r="I27" s="135" t="n"/>
      <c r="J27" s="135" t="n"/>
      <c r="K27" s="135" t="n"/>
      <c r="L27" s="135" t="n"/>
      <c r="M27" s="135" t="n"/>
      <c r="N27" s="135" t="n"/>
      <c r="O27" s="135" t="n"/>
      <c r="P27" s="135" t="n"/>
      <c r="Q27" s="135" t="n"/>
      <c r="R27" s="135" t="n"/>
      <c r="S27" s="135" t="n"/>
    </row>
    <row r="28" ht="18" customHeight="1" s="39">
      <c r="A28" s="136" t="n"/>
      <c r="B28" s="133" t="inlineStr">
        <is>
          <t xml:space="preserve">04  </t>
        </is>
      </c>
      <c r="C28" s="137" t="inlineStr">
        <is>
          <t xml:space="preserve">  手续费</t>
        </is>
      </c>
      <c r="D28" s="126" t="n"/>
      <c r="E28" s="126" t="n"/>
      <c r="F28" s="126" t="n"/>
      <c r="G28" s="101" t="n"/>
      <c r="H28" s="135" t="n"/>
      <c r="I28" s="135" t="n"/>
      <c r="J28" s="135" t="n"/>
      <c r="K28" s="135" t="n"/>
      <c r="L28" s="135" t="n"/>
      <c r="M28" s="135" t="n"/>
      <c r="N28" s="135" t="n"/>
      <c r="O28" s="135" t="n"/>
      <c r="P28" s="135" t="n"/>
      <c r="Q28" s="135" t="n"/>
      <c r="R28" s="135" t="n"/>
      <c r="S28" s="135" t="n"/>
    </row>
    <row r="29" ht="18" customHeight="1" s="39">
      <c r="A29" s="136" t="n"/>
      <c r="B29" s="133" t="inlineStr">
        <is>
          <t xml:space="preserve">05  </t>
        </is>
      </c>
      <c r="C29" s="137" t="inlineStr">
        <is>
          <t xml:space="preserve">  水费</t>
        </is>
      </c>
      <c r="D29" s="126" t="n"/>
      <c r="E29" s="126" t="n"/>
      <c r="F29" s="126" t="n"/>
      <c r="G29" s="101" t="n"/>
      <c r="H29" s="135" t="n"/>
      <c r="I29" s="135" t="n"/>
      <c r="J29" s="135" t="n"/>
      <c r="K29" s="135" t="n"/>
      <c r="L29" s="135" t="n"/>
      <c r="M29" s="135" t="n"/>
      <c r="N29" s="135" t="n"/>
      <c r="O29" s="135" t="n"/>
      <c r="P29" s="135" t="n"/>
      <c r="Q29" s="135" t="n"/>
      <c r="R29" s="135" t="n"/>
      <c r="S29" s="135" t="n"/>
    </row>
    <row r="30" ht="18" customHeight="1" s="39">
      <c r="A30" s="136" t="n"/>
      <c r="B30" s="133" t="inlineStr">
        <is>
          <t xml:space="preserve">06  </t>
        </is>
      </c>
      <c r="C30" s="137" t="inlineStr">
        <is>
          <t xml:space="preserve">  电费</t>
        </is>
      </c>
      <c r="D30" s="126" t="n"/>
      <c r="E30" s="126" t="n"/>
      <c r="F30" s="126" t="n"/>
      <c r="G30" s="101" t="n"/>
      <c r="H30" s="135" t="n"/>
      <c r="I30" s="135" t="n"/>
      <c r="J30" s="135" t="n"/>
      <c r="K30" s="135" t="n"/>
      <c r="L30" s="135" t="n"/>
      <c r="M30" s="135" t="n"/>
      <c r="N30" s="135" t="n"/>
      <c r="O30" s="135" t="n"/>
      <c r="P30" s="135" t="n"/>
      <c r="Q30" s="135" t="n"/>
      <c r="R30" s="135" t="n"/>
      <c r="S30" s="135" t="n"/>
    </row>
    <row r="31" ht="18" customHeight="1" s="39">
      <c r="A31" s="136" t="n"/>
      <c r="B31" s="133" t="inlineStr">
        <is>
          <t xml:space="preserve">07  </t>
        </is>
      </c>
      <c r="C31" s="137" t="inlineStr">
        <is>
          <t xml:space="preserve">  邮电费</t>
        </is>
      </c>
      <c r="D31" s="126" t="n"/>
      <c r="E31" s="126" t="n"/>
      <c r="F31" s="126" t="n"/>
      <c r="G31" s="101" t="n"/>
      <c r="H31" s="135" t="n"/>
      <c r="I31" s="135" t="n"/>
      <c r="J31" s="135" t="n"/>
      <c r="K31" s="135" t="n"/>
      <c r="L31" s="135" t="n"/>
      <c r="M31" s="135" t="n"/>
      <c r="N31" s="135" t="n"/>
      <c r="O31" s="135" t="n"/>
      <c r="P31" s="135" t="n"/>
      <c r="Q31" s="135" t="n"/>
      <c r="R31" s="135" t="n"/>
      <c r="S31" s="135" t="n"/>
    </row>
    <row r="32" ht="18" customHeight="1" s="39">
      <c r="A32" s="136" t="n"/>
      <c r="B32" s="133" t="inlineStr">
        <is>
          <t xml:space="preserve">08  </t>
        </is>
      </c>
      <c r="C32" s="137" t="inlineStr">
        <is>
          <t xml:space="preserve">  取暖费</t>
        </is>
      </c>
      <c r="D32" s="126" t="n"/>
      <c r="E32" s="126" t="n"/>
      <c r="F32" s="126" t="n"/>
      <c r="G32" s="101" t="n"/>
      <c r="H32" s="135" t="n"/>
      <c r="I32" s="135" t="n"/>
      <c r="J32" s="135" t="n"/>
      <c r="K32" s="135" t="n"/>
      <c r="L32" s="135" t="n"/>
      <c r="M32" s="135" t="n"/>
      <c r="N32" s="135" t="n"/>
      <c r="O32" s="135" t="n"/>
      <c r="P32" s="135" t="n"/>
      <c r="Q32" s="135" t="n"/>
      <c r="R32" s="135" t="n"/>
      <c r="S32" s="135" t="n"/>
    </row>
    <row r="33" ht="18" customHeight="1" s="39">
      <c r="A33" s="136" t="n"/>
      <c r="B33" s="133" t="inlineStr">
        <is>
          <t xml:space="preserve">09  </t>
        </is>
      </c>
      <c r="C33" s="137" t="inlineStr">
        <is>
          <t xml:space="preserve">  物业管理费</t>
        </is>
      </c>
      <c r="D33" s="126" t="n"/>
      <c r="E33" s="126" t="n"/>
      <c r="F33" s="126" t="n"/>
      <c r="G33" s="101" t="n"/>
      <c r="H33" s="135" t="n"/>
      <c r="I33" s="135" t="n"/>
      <c r="J33" s="135" t="n"/>
      <c r="K33" s="135" t="n"/>
      <c r="L33" s="135" t="n"/>
      <c r="M33" s="135" t="n"/>
      <c r="N33" s="135" t="n"/>
      <c r="O33" s="135" t="n"/>
      <c r="P33" s="135" t="n"/>
      <c r="Q33" s="135" t="n"/>
      <c r="R33" s="135" t="n"/>
      <c r="S33" s="135" t="n"/>
    </row>
    <row r="34" ht="18" customHeight="1" s="39">
      <c r="A34" s="136" t="n"/>
      <c r="B34" s="133" t="inlineStr">
        <is>
          <t xml:space="preserve">11  </t>
        </is>
      </c>
      <c r="C34" s="137" t="inlineStr">
        <is>
          <t xml:space="preserve">  差旅费</t>
        </is>
      </c>
      <c r="D34" s="126" t="n"/>
      <c r="E34" s="126" t="n"/>
      <c r="F34" s="126" t="n"/>
      <c r="G34" s="101" t="n"/>
      <c r="H34" s="135" t="n"/>
      <c r="I34" s="135" t="n"/>
      <c r="J34" s="135" t="n"/>
      <c r="K34" s="135" t="n"/>
      <c r="L34" s="135" t="n"/>
      <c r="M34" s="135" t="n"/>
      <c r="N34" s="135" t="n"/>
      <c r="O34" s="135" t="n"/>
      <c r="P34" s="135" t="n"/>
      <c r="Q34" s="135" t="n"/>
      <c r="R34" s="135" t="n"/>
      <c r="S34" s="135" t="n"/>
    </row>
    <row r="35" ht="18" customHeight="1" s="39">
      <c r="A35" s="136" t="n"/>
      <c r="B35" s="133" t="inlineStr">
        <is>
          <t xml:space="preserve">12  </t>
        </is>
      </c>
      <c r="C35" s="137" t="inlineStr">
        <is>
          <t xml:space="preserve">  因公出国（境）费用</t>
        </is>
      </c>
      <c r="D35" s="126" t="n"/>
      <c r="E35" s="126" t="n"/>
      <c r="F35" s="126" t="n"/>
      <c r="G35" s="101" t="n"/>
      <c r="H35" s="135" t="n"/>
      <c r="I35" s="135" t="n"/>
      <c r="J35" s="135" t="n"/>
      <c r="K35" s="135" t="n"/>
      <c r="L35" s="135" t="n"/>
      <c r="M35" s="135" t="n"/>
      <c r="N35" s="135" t="n"/>
      <c r="O35" s="135" t="n"/>
      <c r="P35" s="135" t="n"/>
      <c r="Q35" s="135" t="n"/>
      <c r="R35" s="135" t="n"/>
      <c r="S35" s="135" t="n"/>
    </row>
    <row r="36" ht="18" customHeight="1" s="39">
      <c r="A36" s="136" t="n"/>
      <c r="B36" s="133" t="inlineStr">
        <is>
          <t xml:space="preserve">13  </t>
        </is>
      </c>
      <c r="C36" s="137" t="inlineStr">
        <is>
          <t xml:space="preserve">  维修（护）费</t>
        </is>
      </c>
      <c r="D36" s="126" t="n"/>
      <c r="E36" s="126" t="n"/>
      <c r="F36" s="126" t="n"/>
      <c r="G36" s="101" t="n"/>
      <c r="H36" s="135" t="n"/>
      <c r="I36" s="135" t="n"/>
      <c r="J36" s="135" t="n"/>
      <c r="K36" s="135" t="n"/>
      <c r="L36" s="135" t="n"/>
      <c r="M36" s="135" t="n"/>
      <c r="N36" s="135" t="n"/>
      <c r="O36" s="135" t="n"/>
      <c r="P36" s="135" t="n"/>
      <c r="Q36" s="135" t="n"/>
      <c r="R36" s="135" t="n"/>
      <c r="S36" s="135" t="n"/>
    </row>
    <row r="37" ht="18" customHeight="1" s="39">
      <c r="A37" s="136" t="n"/>
      <c r="B37" s="133" t="inlineStr">
        <is>
          <t xml:space="preserve">14  </t>
        </is>
      </c>
      <c r="C37" s="137" t="inlineStr">
        <is>
          <t xml:space="preserve">  租赁费</t>
        </is>
      </c>
      <c r="D37" s="126" t="n"/>
      <c r="E37" s="126" t="n"/>
      <c r="F37" s="126" t="n"/>
      <c r="G37" s="101" t="n"/>
      <c r="H37" s="135" t="n"/>
      <c r="I37" s="135" t="n"/>
      <c r="J37" s="135" t="n"/>
      <c r="K37" s="135" t="n"/>
      <c r="L37" s="135" t="n"/>
      <c r="M37" s="135" t="n"/>
      <c r="N37" s="135" t="n"/>
      <c r="O37" s="135" t="n"/>
      <c r="P37" s="135" t="n"/>
      <c r="Q37" s="135" t="n"/>
      <c r="R37" s="135" t="n"/>
      <c r="S37" s="135" t="n"/>
    </row>
    <row r="38" ht="18" customHeight="1" s="39">
      <c r="A38" s="136" t="n"/>
      <c r="B38" s="133" t="inlineStr">
        <is>
          <t xml:space="preserve">15  </t>
        </is>
      </c>
      <c r="C38" s="137" t="inlineStr">
        <is>
          <t xml:space="preserve">  会议费</t>
        </is>
      </c>
      <c r="D38" s="126">
        <f>E38</f>
        <v/>
      </c>
      <c r="E38" s="126">
        <f>F38</f>
        <v/>
      </c>
      <c r="F38" s="126">
        <f>G38</f>
        <v/>
      </c>
      <c r="G38" s="101" t="n">
        <v>6.92</v>
      </c>
      <c r="H38" s="135" t="n"/>
      <c r="I38" s="135" t="n"/>
      <c r="J38" s="135" t="n"/>
      <c r="K38" s="135" t="n"/>
      <c r="L38" s="135" t="n"/>
      <c r="M38" s="135" t="n"/>
      <c r="N38" s="135" t="n"/>
      <c r="O38" s="135" t="n"/>
      <c r="P38" s="135" t="n"/>
      <c r="Q38" s="135" t="n"/>
      <c r="R38" s="135" t="n"/>
      <c r="S38" s="135" t="n"/>
    </row>
    <row r="39" ht="18" customHeight="1" s="39">
      <c r="A39" s="136" t="n"/>
      <c r="B39" s="133" t="inlineStr">
        <is>
          <t xml:space="preserve">16  </t>
        </is>
      </c>
      <c r="C39" s="137" t="inlineStr">
        <is>
          <t xml:space="preserve">  培训费</t>
        </is>
      </c>
      <c r="D39" s="126">
        <f>E39</f>
        <v/>
      </c>
      <c r="E39" s="126">
        <f>F39</f>
        <v/>
      </c>
      <c r="F39" s="126">
        <f>G39</f>
        <v/>
      </c>
      <c r="G39" s="101" t="n">
        <v>16.42</v>
      </c>
      <c r="H39" s="135" t="n"/>
      <c r="I39" s="135" t="n"/>
      <c r="J39" s="135" t="n"/>
      <c r="K39" s="135" t="n"/>
      <c r="L39" s="135" t="n"/>
      <c r="M39" s="135" t="n"/>
      <c r="N39" s="135" t="n"/>
      <c r="O39" s="135" t="n"/>
      <c r="P39" s="135" t="n"/>
      <c r="Q39" s="135" t="n"/>
      <c r="R39" s="135" t="n"/>
      <c r="S39" s="135" t="n"/>
    </row>
    <row r="40" ht="18" customHeight="1" s="39">
      <c r="A40" s="136" t="n"/>
      <c r="B40" s="133" t="inlineStr">
        <is>
          <t xml:space="preserve">17  </t>
        </is>
      </c>
      <c r="C40" s="137" t="inlineStr">
        <is>
          <t xml:space="preserve">  公务接待费</t>
        </is>
      </c>
      <c r="D40" s="126" t="n"/>
      <c r="E40" s="126" t="n"/>
      <c r="F40" s="126" t="n"/>
      <c r="G40" s="101" t="n"/>
      <c r="H40" s="135" t="n"/>
      <c r="I40" s="135" t="n"/>
      <c r="J40" s="135" t="n"/>
      <c r="K40" s="135" t="n"/>
      <c r="L40" s="135" t="n"/>
      <c r="M40" s="135" t="n"/>
      <c r="N40" s="135" t="n"/>
      <c r="O40" s="135" t="n"/>
      <c r="P40" s="135" t="n"/>
      <c r="Q40" s="135" t="n"/>
      <c r="R40" s="135" t="n"/>
      <c r="S40" s="135" t="n"/>
    </row>
    <row r="41" ht="18" customHeight="1" s="39">
      <c r="A41" s="136" t="n"/>
      <c r="B41" s="133" t="inlineStr">
        <is>
          <t xml:space="preserve">18  </t>
        </is>
      </c>
      <c r="C41" s="137" t="inlineStr">
        <is>
          <t xml:space="preserve">  专用材料费</t>
        </is>
      </c>
      <c r="D41" s="126" t="n"/>
      <c r="E41" s="126" t="n"/>
      <c r="F41" s="126" t="n"/>
      <c r="G41" s="101" t="n"/>
      <c r="H41" s="135" t="n"/>
      <c r="I41" s="135" t="n"/>
      <c r="J41" s="135" t="n"/>
      <c r="K41" s="135" t="n"/>
      <c r="L41" s="135" t="n"/>
      <c r="M41" s="135" t="n"/>
      <c r="N41" s="135" t="n"/>
      <c r="O41" s="135" t="n"/>
      <c r="P41" s="135" t="n"/>
      <c r="Q41" s="135" t="n"/>
      <c r="R41" s="135" t="n"/>
      <c r="S41" s="135" t="n"/>
    </row>
    <row r="42" ht="18" customHeight="1" s="39">
      <c r="A42" s="136" t="n"/>
      <c r="B42" s="133" t="inlineStr">
        <is>
          <t xml:space="preserve">24  </t>
        </is>
      </c>
      <c r="C42" s="137" t="inlineStr">
        <is>
          <t xml:space="preserve">  被装购置费</t>
        </is>
      </c>
      <c r="D42" s="126" t="n"/>
      <c r="E42" s="126" t="n"/>
      <c r="F42" s="126" t="n"/>
      <c r="G42" s="101" t="n"/>
      <c r="H42" s="135" t="n"/>
      <c r="I42" s="135" t="n"/>
      <c r="J42" s="135" t="n"/>
      <c r="K42" s="135" t="n"/>
      <c r="L42" s="135" t="n"/>
      <c r="M42" s="135" t="n"/>
      <c r="N42" s="135" t="n"/>
      <c r="O42" s="135" t="n"/>
      <c r="P42" s="135" t="n"/>
      <c r="Q42" s="135" t="n"/>
      <c r="R42" s="135" t="n"/>
      <c r="S42" s="135" t="n"/>
    </row>
    <row r="43" ht="18" customHeight="1" s="39">
      <c r="A43" s="136" t="n"/>
      <c r="B43" s="133" t="inlineStr">
        <is>
          <t xml:space="preserve">25  </t>
        </is>
      </c>
      <c r="C43" s="137" t="inlineStr">
        <is>
          <t xml:space="preserve">  专用燃料费</t>
        </is>
      </c>
      <c r="D43" s="126" t="n"/>
      <c r="E43" s="126" t="n"/>
      <c r="F43" s="126" t="n"/>
      <c r="G43" s="101" t="n"/>
      <c r="H43" s="135" t="n"/>
      <c r="I43" s="135" t="n"/>
      <c r="J43" s="135" t="n"/>
      <c r="K43" s="135" t="n"/>
      <c r="L43" s="135" t="n"/>
      <c r="M43" s="135" t="n"/>
      <c r="N43" s="135" t="n"/>
      <c r="O43" s="135" t="n"/>
      <c r="P43" s="135" t="n"/>
      <c r="Q43" s="135" t="n"/>
      <c r="R43" s="135" t="n"/>
      <c r="S43" s="135" t="n"/>
    </row>
    <row r="44" ht="18" customHeight="1" s="39">
      <c r="A44" s="136" t="n"/>
      <c r="B44" s="133" t="inlineStr">
        <is>
          <t xml:space="preserve">26  </t>
        </is>
      </c>
      <c r="C44" s="137" t="inlineStr">
        <is>
          <t xml:space="preserve">  劳务费</t>
        </is>
      </c>
      <c r="D44" s="126" t="n"/>
      <c r="E44" s="126" t="n"/>
      <c r="F44" s="126" t="n"/>
      <c r="G44" s="101" t="n"/>
      <c r="H44" s="135" t="n"/>
      <c r="I44" s="135" t="n"/>
      <c r="J44" s="135" t="n"/>
      <c r="K44" s="135" t="n"/>
      <c r="L44" s="135" t="n"/>
      <c r="M44" s="135" t="n"/>
      <c r="N44" s="135" t="n"/>
      <c r="O44" s="135" t="n"/>
      <c r="P44" s="135" t="n"/>
      <c r="Q44" s="135" t="n"/>
      <c r="R44" s="135" t="n"/>
      <c r="S44" s="135" t="n"/>
    </row>
    <row r="45" ht="18" customHeight="1" s="39">
      <c r="A45" s="136" t="n"/>
      <c r="B45" s="133" t="inlineStr">
        <is>
          <t xml:space="preserve">27  </t>
        </is>
      </c>
      <c r="C45" s="137" t="inlineStr">
        <is>
          <t xml:space="preserve">  委托业务费</t>
        </is>
      </c>
      <c r="D45" s="126" t="n"/>
      <c r="E45" s="126" t="n"/>
      <c r="F45" s="126" t="n"/>
      <c r="G45" s="101" t="n"/>
      <c r="H45" s="135" t="n"/>
      <c r="I45" s="135" t="n"/>
      <c r="J45" s="135" t="n"/>
      <c r="K45" s="135" t="n"/>
      <c r="L45" s="135" t="n"/>
      <c r="M45" s="135" t="n"/>
      <c r="N45" s="135" t="n"/>
      <c r="O45" s="135" t="n"/>
      <c r="P45" s="135" t="n"/>
      <c r="Q45" s="135" t="n"/>
      <c r="R45" s="135" t="n"/>
      <c r="S45" s="135" t="n"/>
    </row>
    <row r="46" ht="18" customHeight="1" s="39">
      <c r="A46" s="136" t="n"/>
      <c r="B46" s="133" t="inlineStr">
        <is>
          <t xml:space="preserve">28  </t>
        </is>
      </c>
      <c r="C46" s="137" t="inlineStr">
        <is>
          <t xml:space="preserve">  工会经费</t>
        </is>
      </c>
      <c r="D46" s="126">
        <f>E46</f>
        <v/>
      </c>
      <c r="E46" s="126">
        <f>F46</f>
        <v/>
      </c>
      <c r="F46" s="126">
        <f>G46</f>
        <v/>
      </c>
      <c r="G46" s="101" t="n">
        <v>57.43</v>
      </c>
      <c r="H46" s="135" t="n"/>
      <c r="I46" s="135" t="n"/>
      <c r="J46" s="135" t="n"/>
      <c r="K46" s="135" t="n"/>
      <c r="L46" s="135" t="n"/>
      <c r="M46" s="135" t="n"/>
      <c r="N46" s="135" t="n"/>
      <c r="O46" s="135" t="n"/>
      <c r="P46" s="135" t="n"/>
      <c r="Q46" s="135" t="n"/>
      <c r="R46" s="135" t="n"/>
      <c r="S46" s="135" t="n"/>
    </row>
    <row r="47" ht="18" customHeight="1" s="39">
      <c r="A47" s="136" t="n"/>
      <c r="B47" s="133" t="inlineStr">
        <is>
          <t xml:space="preserve">29  </t>
        </is>
      </c>
      <c r="C47" s="137" t="inlineStr">
        <is>
          <t xml:space="preserve">  福利费</t>
        </is>
      </c>
      <c r="D47" s="126">
        <f>E47</f>
        <v/>
      </c>
      <c r="E47" s="126">
        <f>F47</f>
        <v/>
      </c>
      <c r="F47" s="126">
        <f>G47</f>
        <v/>
      </c>
      <c r="G47" s="101" t="n">
        <v>20.63</v>
      </c>
      <c r="H47" s="135" t="n"/>
      <c r="I47" s="135" t="n"/>
      <c r="J47" s="135" t="n"/>
      <c r="K47" s="135" t="n"/>
      <c r="L47" s="135" t="n"/>
      <c r="M47" s="135" t="n"/>
      <c r="N47" s="135" t="n"/>
      <c r="O47" s="135" t="n"/>
      <c r="P47" s="135" t="n"/>
      <c r="Q47" s="135" t="n"/>
      <c r="R47" s="135" t="n"/>
      <c r="S47" s="135" t="n"/>
    </row>
    <row r="48" ht="18" customHeight="1" s="39">
      <c r="A48" s="136" t="n"/>
      <c r="B48" s="133" t="inlineStr">
        <is>
          <t xml:space="preserve">31  </t>
        </is>
      </c>
      <c r="C48" s="137" t="inlineStr">
        <is>
          <t xml:space="preserve">  公务用车运行维护费</t>
        </is>
      </c>
      <c r="D48" s="126" t="n"/>
      <c r="E48" s="126" t="n"/>
      <c r="F48" s="126" t="n"/>
      <c r="G48" s="101" t="n"/>
      <c r="H48" s="135" t="n"/>
      <c r="I48" s="135" t="n"/>
      <c r="J48" s="135" t="n"/>
      <c r="K48" s="135" t="n"/>
      <c r="L48" s="135" t="n"/>
      <c r="M48" s="135" t="n"/>
      <c r="N48" s="135" t="n"/>
      <c r="O48" s="135" t="n"/>
      <c r="P48" s="135" t="n"/>
      <c r="Q48" s="135" t="n"/>
      <c r="R48" s="135" t="n"/>
      <c r="S48" s="135" t="n"/>
    </row>
    <row r="49" ht="18" customHeight="1" s="39">
      <c r="A49" s="136" t="n"/>
      <c r="B49" s="133" t="inlineStr">
        <is>
          <t xml:space="preserve">39  </t>
        </is>
      </c>
      <c r="C49" s="137" t="inlineStr">
        <is>
          <t xml:space="preserve">  其他交通费用</t>
        </is>
      </c>
      <c r="D49" s="126">
        <f>E49</f>
        <v/>
      </c>
      <c r="E49" s="126">
        <f>F49</f>
        <v/>
      </c>
      <c r="F49" s="126">
        <f>G49</f>
        <v/>
      </c>
      <c r="G49" s="101" t="n">
        <v>24.52</v>
      </c>
      <c r="H49" s="135" t="n"/>
      <c r="I49" s="135" t="n"/>
      <c r="J49" s="135" t="n"/>
      <c r="K49" s="135" t="n"/>
      <c r="L49" s="135" t="n"/>
      <c r="M49" s="135" t="n"/>
      <c r="N49" s="135" t="n"/>
      <c r="O49" s="135" t="n"/>
      <c r="P49" s="135" t="n"/>
      <c r="Q49" s="135" t="n"/>
      <c r="R49" s="135" t="n"/>
      <c r="S49" s="135" t="n"/>
    </row>
    <row r="50" ht="18" customHeight="1" s="39">
      <c r="A50" s="136" t="n"/>
      <c r="B50" s="133" t="inlineStr">
        <is>
          <t xml:space="preserve">40  </t>
        </is>
      </c>
      <c r="C50" s="137" t="inlineStr">
        <is>
          <t xml:space="preserve">  税金及附加费用</t>
        </is>
      </c>
      <c r="D50" s="126" t="n"/>
      <c r="E50" s="126" t="n"/>
      <c r="F50" s="126" t="n"/>
      <c r="G50" s="101" t="n"/>
      <c r="H50" s="135" t="n"/>
      <c r="I50" s="135" t="n"/>
      <c r="J50" s="135" t="n"/>
      <c r="K50" s="135" t="n"/>
      <c r="L50" s="135" t="n"/>
      <c r="M50" s="135" t="n"/>
      <c r="N50" s="135" t="n"/>
      <c r="O50" s="135" t="n"/>
      <c r="P50" s="135" t="n"/>
      <c r="Q50" s="135" t="n"/>
      <c r="R50" s="135" t="n"/>
      <c r="S50" s="135" t="n"/>
    </row>
    <row r="51" ht="18" customHeight="1" s="39">
      <c r="A51" s="136" t="n"/>
      <c r="B51" s="133" t="inlineStr">
        <is>
          <t xml:space="preserve">99  </t>
        </is>
      </c>
      <c r="C51" s="137" t="inlineStr">
        <is>
          <t xml:space="preserve">  其他商品和服务支出</t>
        </is>
      </c>
      <c r="D51" s="126" t="n"/>
      <c r="E51" s="126" t="n"/>
      <c r="F51" s="126" t="n"/>
      <c r="G51" s="101" t="n"/>
      <c r="H51" s="135" t="n"/>
      <c r="I51" s="135" t="n"/>
      <c r="J51" s="135" t="n"/>
      <c r="K51" s="135" t="n"/>
      <c r="L51" s="135" t="n"/>
      <c r="M51" s="135" t="n"/>
      <c r="N51" s="135" t="n"/>
      <c r="O51" s="135" t="n"/>
      <c r="P51" s="135" t="n"/>
      <c r="Q51" s="135" t="n"/>
      <c r="R51" s="135" t="n"/>
      <c r="S51" s="135" t="n"/>
    </row>
    <row r="52" ht="18" customHeight="1" s="39">
      <c r="A52" s="132" t="n">
        <v>303</v>
      </c>
      <c r="B52" s="133" t="n"/>
      <c r="C52" s="134" t="inlineStr">
        <is>
          <t>对个人和家庭的补助</t>
        </is>
      </c>
      <c r="D52" s="126">
        <f>E52</f>
        <v/>
      </c>
      <c r="E52" s="126">
        <f>F52</f>
        <v/>
      </c>
      <c r="F52" s="126">
        <f>G52</f>
        <v/>
      </c>
      <c r="G52" s="101">
        <f>G54+G57+G59</f>
        <v/>
      </c>
      <c r="H52" s="135" t="n"/>
      <c r="I52" s="135" t="n"/>
      <c r="J52" s="135" t="n"/>
      <c r="K52" s="135" t="n"/>
      <c r="L52" s="135" t="n"/>
      <c r="M52" s="135" t="n"/>
      <c r="N52" s="135" t="n"/>
      <c r="O52" s="135" t="n"/>
      <c r="P52" s="135" t="n"/>
      <c r="Q52" s="135" t="n"/>
      <c r="R52" s="135" t="n"/>
      <c r="S52" s="135" t="n"/>
    </row>
    <row r="53" ht="18" customHeight="1" s="39">
      <c r="A53" s="136" t="n"/>
      <c r="B53" s="133" t="inlineStr">
        <is>
          <t xml:space="preserve">01  </t>
        </is>
      </c>
      <c r="C53" s="137" t="inlineStr">
        <is>
          <t xml:space="preserve">  离休费</t>
        </is>
      </c>
      <c r="D53" s="126" t="n"/>
      <c r="E53" s="126" t="n"/>
      <c r="F53" s="126" t="n"/>
      <c r="G53" s="101" t="n"/>
      <c r="H53" s="135" t="n"/>
      <c r="I53" s="135" t="n"/>
      <c r="J53" s="135" t="n"/>
      <c r="K53" s="135" t="n"/>
      <c r="L53" s="135" t="n"/>
      <c r="M53" s="135" t="n"/>
      <c r="N53" s="135" t="n"/>
      <c r="O53" s="135" t="n"/>
      <c r="P53" s="135" t="n"/>
      <c r="Q53" s="135" t="n"/>
      <c r="R53" s="135" t="n"/>
      <c r="S53" s="135" t="n"/>
    </row>
    <row r="54" ht="18" customHeight="1" s="39">
      <c r="A54" s="136" t="n"/>
      <c r="B54" s="133" t="inlineStr">
        <is>
          <t xml:space="preserve">02  </t>
        </is>
      </c>
      <c r="C54" s="137" t="inlineStr">
        <is>
          <t xml:space="preserve">  退休费</t>
        </is>
      </c>
      <c r="D54" s="126">
        <f>E54</f>
        <v/>
      </c>
      <c r="E54" s="126">
        <f>F54</f>
        <v/>
      </c>
      <c r="F54" s="126">
        <f>G54</f>
        <v/>
      </c>
      <c r="G54" s="101" t="n">
        <v>162.41</v>
      </c>
      <c r="H54" s="135" t="n"/>
      <c r="I54" s="135" t="n"/>
      <c r="J54" s="135" t="n"/>
      <c r="K54" s="135" t="n"/>
      <c r="L54" s="135" t="n"/>
      <c r="M54" s="135" t="n"/>
      <c r="N54" s="135" t="n"/>
      <c r="O54" s="135" t="n"/>
      <c r="P54" s="135" t="n"/>
      <c r="Q54" s="135" t="n"/>
      <c r="R54" s="135" t="n"/>
      <c r="S54" s="135" t="n"/>
    </row>
    <row r="55" ht="18" customHeight="1" s="39">
      <c r="A55" s="136" t="n"/>
      <c r="B55" s="133" t="inlineStr">
        <is>
          <t xml:space="preserve">03  </t>
        </is>
      </c>
      <c r="C55" s="137" t="inlineStr">
        <is>
          <t xml:space="preserve">  退职（役）费</t>
        </is>
      </c>
      <c r="D55" s="126" t="n"/>
      <c r="E55" s="126" t="n"/>
      <c r="F55" s="126" t="n"/>
      <c r="G55" s="101" t="n"/>
      <c r="H55" s="135" t="n"/>
      <c r="I55" s="135" t="n"/>
      <c r="J55" s="135" t="n"/>
      <c r="K55" s="135" t="n"/>
      <c r="L55" s="135" t="n"/>
      <c r="M55" s="135" t="n"/>
      <c r="N55" s="135" t="n"/>
      <c r="O55" s="135" t="n"/>
      <c r="P55" s="135" t="n"/>
      <c r="Q55" s="135" t="n"/>
      <c r="R55" s="135" t="n"/>
      <c r="S55" s="135" t="n"/>
    </row>
    <row r="56" ht="18" customHeight="1" s="39">
      <c r="A56" s="136" t="n"/>
      <c r="B56" s="133" t="inlineStr">
        <is>
          <t xml:space="preserve">04  </t>
        </is>
      </c>
      <c r="C56" s="137" t="inlineStr">
        <is>
          <t xml:space="preserve">  抚恤金</t>
        </is>
      </c>
      <c r="D56" s="126" t="n"/>
      <c r="E56" s="126" t="n"/>
      <c r="F56" s="126" t="n"/>
      <c r="G56" s="101" t="n"/>
      <c r="H56" s="135" t="n"/>
      <c r="I56" s="135" t="n"/>
      <c r="J56" s="135" t="n"/>
      <c r="K56" s="135" t="n"/>
      <c r="L56" s="135" t="n"/>
      <c r="M56" s="135" t="n"/>
      <c r="N56" s="135" t="n"/>
      <c r="O56" s="135" t="n"/>
      <c r="P56" s="135" t="n"/>
      <c r="Q56" s="135" t="n"/>
      <c r="R56" s="135" t="n"/>
      <c r="S56" s="135" t="n"/>
    </row>
    <row r="57" ht="18" customHeight="1" s="39">
      <c r="A57" s="136" t="n"/>
      <c r="B57" s="133" t="inlineStr">
        <is>
          <t xml:space="preserve">05  </t>
        </is>
      </c>
      <c r="C57" s="137" t="inlineStr">
        <is>
          <t xml:space="preserve">  生活补助</t>
        </is>
      </c>
      <c r="D57" s="126">
        <f>E57</f>
        <v/>
      </c>
      <c r="E57" s="126">
        <f>F57</f>
        <v/>
      </c>
      <c r="F57" s="126">
        <f>G57</f>
        <v/>
      </c>
      <c r="G57" s="101" t="n">
        <v>246.19</v>
      </c>
      <c r="H57" s="135" t="n"/>
      <c r="I57" s="135" t="n"/>
      <c r="J57" s="135" t="n"/>
      <c r="K57" s="135" t="n"/>
      <c r="L57" s="135" t="n"/>
      <c r="M57" s="135" t="n"/>
      <c r="N57" s="135" t="n"/>
      <c r="O57" s="135" t="n"/>
      <c r="P57" s="135" t="n"/>
      <c r="Q57" s="135" t="n"/>
      <c r="R57" s="135" t="n"/>
      <c r="S57" s="135" t="n"/>
    </row>
    <row r="58" ht="18" customHeight="1" s="39">
      <c r="A58" s="136" t="n"/>
      <c r="B58" s="133" t="inlineStr">
        <is>
          <t xml:space="preserve">06  </t>
        </is>
      </c>
      <c r="C58" s="137" t="inlineStr">
        <is>
          <t xml:space="preserve">  救济费</t>
        </is>
      </c>
      <c r="D58" s="126" t="n"/>
      <c r="E58" s="126" t="n"/>
      <c r="F58" s="126" t="n"/>
      <c r="G58" s="101" t="n"/>
      <c r="H58" s="135" t="n"/>
      <c r="I58" s="135" t="n"/>
      <c r="J58" s="135" t="n"/>
      <c r="K58" s="135" t="n"/>
      <c r="L58" s="135" t="n"/>
      <c r="M58" s="135" t="n"/>
      <c r="N58" s="135" t="n"/>
      <c r="O58" s="135" t="n"/>
      <c r="P58" s="135" t="n"/>
      <c r="Q58" s="135" t="n"/>
      <c r="R58" s="135" t="n"/>
      <c r="S58" s="135" t="n"/>
    </row>
    <row r="59" ht="18" customHeight="1" s="39">
      <c r="A59" s="136" t="n"/>
      <c r="B59" s="133" t="inlineStr">
        <is>
          <t xml:space="preserve">07  </t>
        </is>
      </c>
      <c r="C59" s="137" t="inlineStr">
        <is>
          <t xml:space="preserve">  医疗费补助</t>
        </is>
      </c>
      <c r="D59" s="126">
        <f>E59</f>
        <v/>
      </c>
      <c r="E59" s="126">
        <f>F59</f>
        <v/>
      </c>
      <c r="F59" s="126">
        <f>G59</f>
        <v/>
      </c>
      <c r="G59" s="101" t="n">
        <v>135.91</v>
      </c>
      <c r="H59" s="135" t="n"/>
      <c r="I59" s="135" t="n"/>
      <c r="J59" s="135" t="n"/>
      <c r="K59" s="135" t="n"/>
      <c r="L59" s="135" t="n"/>
      <c r="M59" s="135" t="n"/>
      <c r="N59" s="135" t="n"/>
      <c r="O59" s="135" t="n"/>
      <c r="P59" s="135" t="n"/>
      <c r="Q59" s="135" t="n"/>
      <c r="R59" s="135" t="n"/>
      <c r="S59" s="135" t="n"/>
    </row>
    <row r="60" ht="18" customHeight="1" s="39">
      <c r="A60" s="136" t="n"/>
      <c r="B60" s="133" t="inlineStr">
        <is>
          <t xml:space="preserve">08  </t>
        </is>
      </c>
      <c r="C60" s="137" t="inlineStr">
        <is>
          <t xml:space="preserve">  助学金</t>
        </is>
      </c>
      <c r="D60" s="138" t="n"/>
      <c r="E60" s="138" t="n"/>
      <c r="F60" s="138" t="n"/>
      <c r="G60" s="101" t="n"/>
      <c r="H60" s="135" t="n"/>
      <c r="I60" s="135" t="n"/>
      <c r="J60" s="135" t="n"/>
      <c r="K60" s="135" t="n"/>
      <c r="L60" s="135" t="n"/>
      <c r="M60" s="135" t="n"/>
      <c r="N60" s="135" t="n"/>
      <c r="O60" s="135" t="n"/>
      <c r="P60" s="135" t="n"/>
      <c r="Q60" s="135" t="n"/>
      <c r="R60" s="135" t="n"/>
      <c r="S60" s="135" t="n"/>
    </row>
    <row r="61" ht="18" customHeight="1" s="39">
      <c r="A61" s="136" t="n"/>
      <c r="B61" s="133" t="inlineStr">
        <is>
          <t xml:space="preserve">09  </t>
        </is>
      </c>
      <c r="C61" s="137" t="inlineStr">
        <is>
          <t xml:space="preserve">  奖励金</t>
        </is>
      </c>
      <c r="D61" s="138" t="n"/>
      <c r="E61" s="138" t="n"/>
      <c r="F61" s="138" t="n"/>
      <c r="G61" s="101" t="n"/>
      <c r="H61" s="135" t="n"/>
      <c r="I61" s="135" t="n"/>
      <c r="J61" s="135" t="n"/>
      <c r="K61" s="135" t="n"/>
      <c r="L61" s="135" t="n"/>
      <c r="M61" s="135" t="n"/>
      <c r="N61" s="135" t="n"/>
      <c r="O61" s="135" t="n"/>
      <c r="P61" s="135" t="n"/>
      <c r="Q61" s="135" t="n"/>
      <c r="R61" s="135" t="n"/>
      <c r="S61" s="135" t="n"/>
    </row>
    <row r="62" ht="18" customHeight="1" s="39">
      <c r="A62" s="136" t="n"/>
      <c r="B62" s="133" t="inlineStr">
        <is>
          <t xml:space="preserve">10  </t>
        </is>
      </c>
      <c r="C62" s="137" t="inlineStr">
        <is>
          <t xml:space="preserve">  个人农业生产补贴</t>
        </is>
      </c>
      <c r="D62" s="138" t="n"/>
      <c r="E62" s="138" t="n"/>
      <c r="F62" s="138" t="n"/>
      <c r="G62" s="101" t="n"/>
      <c r="H62" s="135" t="n"/>
      <c r="I62" s="135" t="n"/>
      <c r="J62" s="135" t="n"/>
      <c r="K62" s="135" t="n"/>
      <c r="L62" s="135" t="n"/>
      <c r="M62" s="135" t="n"/>
      <c r="N62" s="135" t="n"/>
      <c r="O62" s="135" t="n"/>
      <c r="P62" s="135" t="n"/>
      <c r="Q62" s="135" t="n"/>
      <c r="R62" s="135" t="n"/>
      <c r="S62" s="135" t="n"/>
    </row>
    <row r="63" ht="18" customHeight="1" s="39">
      <c r="A63" s="136" t="n"/>
      <c r="B63" s="133" t="inlineStr">
        <is>
          <t xml:space="preserve">99  </t>
        </is>
      </c>
      <c r="C63" s="137" t="inlineStr">
        <is>
          <t xml:space="preserve">  其他对个人和家庭的补助</t>
        </is>
      </c>
      <c r="D63" s="138" t="n"/>
      <c r="E63" s="138" t="n"/>
      <c r="F63" s="138" t="n"/>
      <c r="G63" s="101" t="n"/>
      <c r="H63" s="135" t="n"/>
      <c r="I63" s="135" t="n"/>
      <c r="J63" s="135" t="n"/>
      <c r="K63" s="135" t="n"/>
      <c r="L63" s="135" t="n"/>
      <c r="M63" s="135" t="n"/>
      <c r="N63" s="135" t="n"/>
      <c r="O63" s="135" t="n"/>
      <c r="P63" s="135" t="n"/>
      <c r="Q63" s="135" t="n"/>
      <c r="R63" s="135" t="n"/>
      <c r="S63" s="135" t="n"/>
    </row>
  </sheetData>
  <mergeCells count="15">
    <mergeCell ref="C4:C7"/>
    <mergeCell ref="A4:B5"/>
    <mergeCell ref="P5:S6"/>
    <mergeCell ref="D4:S4"/>
    <mergeCell ref="D5:D7"/>
    <mergeCell ref="A9:C9"/>
    <mergeCell ref="F6:M6"/>
    <mergeCell ref="R3:S3"/>
    <mergeCell ref="E5:O5"/>
    <mergeCell ref="A6:A7"/>
    <mergeCell ref="O6:O7"/>
    <mergeCell ref="E6:E7"/>
    <mergeCell ref="B6:B7"/>
    <mergeCell ref="N6:N7"/>
    <mergeCell ref="A2:S2"/>
  </mergeCells>
  <printOptions horizontalCentered="1"/>
  <pageMargins left="0.590277777777778" right="0.590277777777778" top="0.747916666666667" bottom="0.747916666666667" header="0.313888888888889" footer="0.313888888888889"/>
  <pageSetup orientation="landscape" paperSize="9" scale="63" fitToHeight="0"/>
</worksheet>
</file>

<file path=xl/worksheets/sheet7.xml><?xml version="1.0" encoding="utf-8"?>
<worksheet xmlns="http://schemas.openxmlformats.org/spreadsheetml/2006/main">
  <sheetPr>
    <outlinePr summaryBelow="1" summaryRight="1"/>
    <pageSetUpPr/>
  </sheetPr>
  <dimension ref="A1:G45"/>
  <sheetViews>
    <sheetView workbookViewId="0">
      <selection activeCell="K43" sqref="K43"/>
    </sheetView>
  </sheetViews>
  <sheetFormatPr baseColWidth="8" defaultColWidth="9" defaultRowHeight="13.5"/>
  <cols>
    <col width="6.375" customWidth="1" style="39" min="1" max="3"/>
    <col width="23.25" customWidth="1" style="39" min="4" max="4"/>
    <col width="14.75" customWidth="1" style="39" min="5" max="7"/>
  </cols>
  <sheetData>
    <row r="1" ht="38.1" customHeight="1" s="39">
      <c r="A1" s="4" t="inlineStr">
        <is>
          <t>6-7  部门政府性基金预算支出情况表</t>
        </is>
      </c>
    </row>
    <row r="2">
      <c r="A2" s="5" t="inlineStr">
        <is>
          <t>单位名称：曲靖市公安局交通警察支队</t>
        </is>
      </c>
      <c r="B2" s="86" t="n"/>
      <c r="C2" s="86" t="n"/>
      <c r="D2" s="86" t="n"/>
      <c r="E2" s="2" t="n"/>
      <c r="F2" s="2" t="n"/>
      <c r="G2" s="33" t="inlineStr">
        <is>
          <t>单位:万元</t>
        </is>
      </c>
    </row>
    <row r="3">
      <c r="A3" s="90" t="inlineStr">
        <is>
          <t>功能科目</t>
        </is>
      </c>
      <c r="B3" s="224" t="n"/>
      <c r="C3" s="224" t="n"/>
      <c r="D3" s="205" t="n"/>
      <c r="E3" s="9" t="inlineStr">
        <is>
          <t>政府性基金预算支出</t>
        </is>
      </c>
      <c r="F3" s="224" t="n"/>
      <c r="G3" s="205" t="n"/>
    </row>
    <row r="4">
      <c r="A4" s="92" t="inlineStr">
        <is>
          <t>类</t>
        </is>
      </c>
      <c r="B4" s="92" t="inlineStr">
        <is>
          <t>款</t>
        </is>
      </c>
      <c r="C4" s="92" t="inlineStr">
        <is>
          <t>项</t>
        </is>
      </c>
      <c r="D4" s="92" t="inlineStr">
        <is>
          <t>科目名称</t>
        </is>
      </c>
      <c r="E4" s="9" t="inlineStr">
        <is>
          <t>合计</t>
        </is>
      </c>
      <c r="F4" s="9" t="inlineStr">
        <is>
          <t>基本支出</t>
        </is>
      </c>
      <c r="G4" s="9" t="inlineStr">
        <is>
          <t>项目支出</t>
        </is>
      </c>
    </row>
    <row r="5">
      <c r="A5" s="92" t="inlineStr">
        <is>
          <t>1</t>
        </is>
      </c>
      <c r="B5" s="92" t="inlineStr">
        <is>
          <t>2</t>
        </is>
      </c>
      <c r="C5" s="92" t="inlineStr">
        <is>
          <t>3</t>
        </is>
      </c>
      <c r="D5" s="92" t="inlineStr">
        <is>
          <t>4</t>
        </is>
      </c>
      <c r="E5" s="92" t="inlineStr">
        <is>
          <t>5</t>
        </is>
      </c>
      <c r="F5" s="92" t="inlineStr">
        <is>
          <t>6</t>
        </is>
      </c>
      <c r="G5" s="92" t="inlineStr">
        <is>
          <t>7</t>
        </is>
      </c>
    </row>
    <row r="6">
      <c r="A6" s="102" t="n"/>
      <c r="B6" s="102" t="n"/>
      <c r="C6" s="102" t="n"/>
      <c r="D6" s="107" t="inlineStr">
        <is>
          <t>支出总计</t>
        </is>
      </c>
      <c r="E6" s="98" t="n">
        <v>0</v>
      </c>
      <c r="F6" s="98" t="n"/>
      <c r="G6" s="98" t="n"/>
    </row>
    <row r="7">
      <c r="A7" s="102" t="n"/>
      <c r="B7" s="102" t="n"/>
      <c r="C7" s="102" t="n"/>
      <c r="D7" s="102" t="n"/>
      <c r="E7" s="98" t="n"/>
      <c r="F7" s="98" t="n"/>
      <c r="G7" s="98" t="n"/>
    </row>
    <row r="8" ht="12" customHeight="1" s="39">
      <c r="A8" s="102" t="n"/>
      <c r="B8" s="102" t="n"/>
      <c r="C8" s="102" t="n"/>
      <c r="D8" s="102" t="n"/>
      <c r="E8" s="98" t="n"/>
      <c r="F8" s="98" t="n"/>
      <c r="G8" s="98" t="n"/>
    </row>
    <row r="9">
      <c r="A9" s="102" t="n"/>
      <c r="B9" s="102" t="n"/>
      <c r="C9" s="102" t="n"/>
      <c r="D9" s="102" t="n"/>
      <c r="E9" s="98" t="n"/>
      <c r="F9" s="98" t="n"/>
      <c r="G9" s="98" t="n"/>
    </row>
    <row r="10">
      <c r="A10" s="102" t="n"/>
      <c r="B10" s="102" t="n"/>
      <c r="C10" s="102" t="n"/>
      <c r="D10" s="102" t="n"/>
      <c r="E10" s="98" t="n"/>
      <c r="F10" s="98" t="n"/>
      <c r="G10" s="98" t="n"/>
    </row>
    <row r="11">
      <c r="A11" s="102" t="n"/>
      <c r="B11" s="102" t="n"/>
      <c r="C11" s="102" t="n"/>
      <c r="D11" s="102" t="n"/>
      <c r="E11" s="98" t="n"/>
      <c r="F11" s="98" t="n"/>
      <c r="G11" s="98" t="n"/>
    </row>
    <row r="12">
      <c r="A12" s="102" t="n"/>
      <c r="B12" s="102" t="n"/>
      <c r="C12" s="102" t="n"/>
      <c r="D12" s="102" t="n"/>
      <c r="E12" s="98" t="n"/>
      <c r="F12" s="98" t="n"/>
      <c r="G12" s="98" t="n"/>
    </row>
    <row r="13">
      <c r="A13" s="102" t="n"/>
      <c r="B13" s="102" t="n"/>
      <c r="C13" s="102" t="n"/>
      <c r="D13" s="102" t="n"/>
      <c r="E13" s="98" t="n"/>
      <c r="F13" s="98" t="n"/>
      <c r="G13" s="98" t="n"/>
    </row>
    <row r="14">
      <c r="A14" s="102" t="n"/>
      <c r="B14" s="102" t="n"/>
      <c r="C14" s="102" t="n"/>
      <c r="D14" s="102" t="n"/>
      <c r="E14" s="98" t="n"/>
      <c r="F14" s="98" t="n"/>
      <c r="G14" s="98" t="n"/>
    </row>
    <row r="15">
      <c r="A15" s="102" t="n"/>
      <c r="B15" s="102" t="n"/>
      <c r="C15" s="102" t="n"/>
      <c r="D15" s="102" t="n"/>
      <c r="E15" s="98" t="n"/>
      <c r="F15" s="98" t="n"/>
      <c r="G15" s="98" t="n"/>
    </row>
    <row r="16">
      <c r="A16" s="102" t="n"/>
      <c r="B16" s="102" t="n"/>
      <c r="C16" s="102" t="n"/>
      <c r="D16" s="102" t="n"/>
      <c r="E16" s="98" t="n"/>
      <c r="F16" s="98" t="n"/>
      <c r="G16" s="98" t="n"/>
    </row>
    <row r="17">
      <c r="A17" s="102" t="n"/>
      <c r="B17" s="102" t="n"/>
      <c r="C17" s="102" t="n"/>
      <c r="D17" s="102" t="n"/>
      <c r="E17" s="98" t="n"/>
      <c r="F17" s="98" t="n"/>
      <c r="G17" s="98" t="n"/>
    </row>
    <row r="18">
      <c r="A18" s="102" t="n"/>
      <c r="B18" s="102" t="n"/>
      <c r="C18" s="102" t="n"/>
      <c r="D18" s="102" t="n"/>
      <c r="E18" s="98" t="n"/>
      <c r="F18" s="98" t="n"/>
      <c r="G18" s="98" t="n"/>
    </row>
    <row r="19">
      <c r="A19" s="102" t="n"/>
      <c r="B19" s="102" t="n"/>
      <c r="C19" s="102" t="n"/>
      <c r="D19" s="102" t="n"/>
      <c r="E19" s="98" t="n"/>
      <c r="F19" s="98" t="n"/>
      <c r="G19" s="98" t="n"/>
    </row>
    <row r="20">
      <c r="A20" s="102" t="n"/>
      <c r="B20" s="102" t="n"/>
      <c r="C20" s="102" t="n"/>
      <c r="D20" s="102" t="n"/>
      <c r="E20" s="98" t="n"/>
      <c r="F20" s="98" t="n"/>
      <c r="G20" s="98" t="n"/>
    </row>
    <row r="21">
      <c r="A21" s="102" t="n"/>
      <c r="B21" s="102" t="n"/>
      <c r="C21" s="102" t="n"/>
      <c r="D21" s="102" t="n"/>
      <c r="E21" s="98" t="n"/>
      <c r="F21" s="98" t="n"/>
      <c r="G21" s="98" t="n"/>
    </row>
    <row r="22">
      <c r="A22" s="102" t="n"/>
      <c r="B22" s="102" t="n"/>
      <c r="C22" s="102" t="n"/>
      <c r="D22" s="102" t="n"/>
      <c r="E22" s="98" t="n"/>
      <c r="F22" s="98" t="n"/>
      <c r="G22" s="98" t="n"/>
    </row>
    <row r="23">
      <c r="A23" s="102" t="n"/>
      <c r="B23" s="102" t="n"/>
      <c r="C23" s="102" t="n"/>
      <c r="D23" s="102" t="n"/>
      <c r="E23" s="98" t="n"/>
      <c r="F23" s="98" t="n"/>
      <c r="G23" s="98" t="n"/>
    </row>
    <row r="24">
      <c r="A24" s="102" t="n"/>
      <c r="B24" s="102" t="n"/>
      <c r="C24" s="102" t="n"/>
      <c r="D24" s="102" t="n"/>
      <c r="E24" s="98" t="n"/>
      <c r="F24" s="98" t="n"/>
      <c r="G24" s="98" t="n"/>
    </row>
    <row r="25">
      <c r="A25" s="102" t="n"/>
      <c r="B25" s="102" t="n"/>
      <c r="C25" s="102" t="n"/>
      <c r="D25" s="102" t="n"/>
      <c r="E25" s="98" t="n"/>
      <c r="F25" s="98" t="n"/>
      <c r="G25" s="98" t="n"/>
    </row>
    <row r="26">
      <c r="A26" s="102" t="n"/>
      <c r="B26" s="102" t="n"/>
      <c r="C26" s="102" t="n"/>
      <c r="D26" s="102" t="n"/>
      <c r="E26" s="98" t="n"/>
      <c r="F26" s="98" t="n"/>
      <c r="G26" s="98" t="n"/>
    </row>
    <row r="27">
      <c r="A27" s="102" t="n"/>
      <c r="B27" s="102" t="n"/>
      <c r="C27" s="102" t="n"/>
      <c r="D27" s="102" t="n"/>
      <c r="E27" s="98" t="n"/>
      <c r="F27" s="98" t="n"/>
      <c r="G27" s="98" t="n"/>
    </row>
    <row r="28">
      <c r="A28" s="102" t="n"/>
      <c r="B28" s="102" t="n"/>
      <c r="C28" s="102" t="n"/>
      <c r="D28" s="102" t="n"/>
      <c r="E28" s="98" t="n"/>
      <c r="F28" s="98" t="n"/>
      <c r="G28" s="98" t="n"/>
    </row>
    <row r="29">
      <c r="A29" s="102" t="n"/>
      <c r="B29" s="102" t="n"/>
      <c r="C29" s="102" t="n"/>
      <c r="D29" s="102" t="n"/>
      <c r="E29" s="98" t="n"/>
      <c r="F29" s="98" t="n"/>
      <c r="G29" s="98" t="n"/>
    </row>
    <row r="30">
      <c r="A30" s="102" t="n"/>
      <c r="B30" s="102" t="n"/>
      <c r="C30" s="102" t="n"/>
      <c r="D30" s="102" t="n"/>
      <c r="E30" s="98" t="n"/>
      <c r="F30" s="98" t="n"/>
      <c r="G30" s="98" t="n"/>
    </row>
    <row r="31">
      <c r="A31" s="102" t="n"/>
      <c r="B31" s="102" t="n"/>
      <c r="C31" s="102" t="n"/>
      <c r="D31" s="102" t="n"/>
      <c r="E31" s="98" t="n"/>
      <c r="F31" s="98" t="n"/>
      <c r="G31" s="98" t="n"/>
    </row>
    <row r="32">
      <c r="A32" s="102" t="n"/>
      <c r="B32" s="102" t="n"/>
      <c r="C32" s="102" t="n"/>
      <c r="D32" s="102" t="n"/>
      <c r="E32" s="98" t="n"/>
      <c r="F32" s="98" t="n"/>
      <c r="G32" s="98" t="n"/>
    </row>
    <row r="33">
      <c r="A33" s="102" t="n"/>
      <c r="B33" s="102" t="n"/>
      <c r="C33" s="102" t="n"/>
      <c r="D33" s="102" t="n"/>
      <c r="E33" s="98" t="n"/>
      <c r="F33" s="98" t="n"/>
      <c r="G33" s="98" t="n"/>
    </row>
    <row r="34">
      <c r="A34" s="102" t="n"/>
      <c r="B34" s="102" t="n"/>
      <c r="C34" s="102" t="n"/>
      <c r="D34" s="102" t="n"/>
      <c r="E34" s="98" t="n"/>
      <c r="F34" s="98" t="n"/>
      <c r="G34" s="98" t="n"/>
    </row>
    <row r="35">
      <c r="A35" s="102" t="n"/>
      <c r="B35" s="102" t="n"/>
      <c r="C35" s="102" t="n"/>
      <c r="D35" s="102" t="n"/>
      <c r="E35" s="98" t="n"/>
      <c r="F35" s="98" t="n"/>
      <c r="G35" s="98" t="n"/>
    </row>
    <row r="36">
      <c r="A36" s="102" t="n"/>
      <c r="B36" s="102" t="n"/>
      <c r="C36" s="102" t="n"/>
      <c r="D36" s="102" t="n"/>
      <c r="E36" s="98" t="n"/>
      <c r="F36" s="98" t="n"/>
      <c r="G36" s="98" t="n"/>
    </row>
    <row r="37">
      <c r="A37" s="102" t="n"/>
      <c r="B37" s="102" t="n"/>
      <c r="C37" s="102" t="n"/>
      <c r="D37" s="102" t="n"/>
      <c r="E37" s="98" t="n"/>
      <c r="F37" s="98" t="n"/>
      <c r="G37" s="98" t="n"/>
    </row>
    <row r="38">
      <c r="A38" s="102" t="n"/>
      <c r="B38" s="102" t="n"/>
      <c r="C38" s="102" t="n"/>
      <c r="D38" s="102" t="n"/>
      <c r="E38" s="98" t="n"/>
      <c r="F38" s="98" t="n"/>
      <c r="G38" s="98" t="n"/>
    </row>
    <row r="39">
      <c r="A39" s="102" t="n"/>
      <c r="B39" s="102" t="n"/>
      <c r="C39" s="102" t="n"/>
      <c r="D39" s="102" t="n"/>
      <c r="E39" s="98" t="n"/>
      <c r="F39" s="98" t="n"/>
      <c r="G39" s="98" t="n"/>
    </row>
    <row r="40">
      <c r="A40" s="102" t="n"/>
      <c r="B40" s="102" t="n"/>
      <c r="C40" s="102" t="n"/>
      <c r="D40" s="102" t="n"/>
      <c r="E40" s="98" t="n"/>
      <c r="F40" s="98" t="n"/>
      <c r="G40" s="98" t="n"/>
    </row>
    <row r="41">
      <c r="A41" s="102" t="n"/>
      <c r="B41" s="102" t="n"/>
      <c r="C41" s="102" t="n"/>
      <c r="D41" s="102" t="n"/>
      <c r="E41" s="98" t="n"/>
      <c r="F41" s="98" t="n"/>
      <c r="G41" s="98" t="n"/>
    </row>
    <row r="42">
      <c r="A42" s="102" t="n"/>
      <c r="B42" s="102" t="n"/>
      <c r="C42" s="102" t="n"/>
      <c r="D42" s="102" t="n"/>
      <c r="E42" s="98" t="n"/>
      <c r="F42" s="98" t="n"/>
      <c r="G42" s="98" t="n"/>
    </row>
    <row r="43">
      <c r="A43" s="102" t="n"/>
      <c r="B43" s="102" t="n"/>
      <c r="C43" s="102" t="n"/>
      <c r="D43" s="102" t="n"/>
      <c r="E43" s="98" t="n"/>
      <c r="F43" s="98" t="n"/>
      <c r="G43" s="98" t="n"/>
    </row>
    <row r="44">
      <c r="A44" s="102" t="n"/>
      <c r="B44" s="102" t="n"/>
      <c r="C44" s="102" t="n"/>
      <c r="D44" s="102" t="n"/>
      <c r="E44" s="98" t="n"/>
      <c r="F44" s="98" t="n"/>
      <c r="G44" s="98" t="n"/>
    </row>
    <row r="45">
      <c r="A45" s="102" t="n"/>
      <c r="B45" s="102" t="n"/>
      <c r="C45" s="102" t="n"/>
      <c r="D45" s="102" t="n"/>
      <c r="E45" s="98" t="n"/>
      <c r="F45" s="98" t="n"/>
      <c r="G45" s="98" t="n"/>
    </row>
  </sheetData>
  <mergeCells count="3">
    <mergeCell ref="A1:G1"/>
    <mergeCell ref="A3:D3"/>
    <mergeCell ref="E3:G3"/>
  </mergeCells>
  <pageMargins left="0.554166666666667" right="0.554166666666667" top="1" bottom="1" header="0.511805555555556" footer="0.511805555555556"/>
  <pageSetup orientation="portrait" paperSize="9"/>
</worksheet>
</file>

<file path=xl/worksheets/sheet8.xml><?xml version="1.0" encoding="utf-8"?>
<worksheet xmlns="http://schemas.openxmlformats.org/spreadsheetml/2006/main">
  <sheetPr>
    <outlinePr summaryBelow="1" summaryRight="1"/>
    <pageSetUpPr fitToPage="1"/>
  </sheetPr>
  <dimension ref="A1:R114"/>
  <sheetViews>
    <sheetView workbookViewId="0">
      <selection activeCell="F3" sqref="F3"/>
    </sheetView>
  </sheetViews>
  <sheetFormatPr baseColWidth="8" defaultColWidth="9" defaultRowHeight="13.5"/>
  <cols>
    <col width="10.75" customWidth="1" style="39" min="1" max="1"/>
    <col width="23.375" customWidth="1" style="39" min="2" max="2"/>
    <col width="22" customWidth="1" style="39" min="3" max="3"/>
    <col width="20.625" customWidth="1" style="39" min="4" max="5"/>
    <col width="9" customWidth="1" style="84" min="6" max="6"/>
    <col width="26.875" customWidth="1" style="39" min="12" max="12"/>
    <col width="17.125" customWidth="1" style="39" min="13" max="14"/>
    <col width="17.125" customWidth="1" style="84" min="15" max="15"/>
  </cols>
  <sheetData>
    <row r="1" ht="20.1" customHeight="1" s="39">
      <c r="A1" s="85" t="n"/>
    </row>
    <row r="2" ht="39.95" customHeight="1" s="39">
      <c r="A2" s="4" t="inlineStr">
        <is>
          <t>6-8  财政拨款支出明细表（按经济科目分类）</t>
        </is>
      </c>
    </row>
    <row r="3" ht="39.95" customHeight="1" s="39">
      <c r="A3" s="5" t="inlineStr">
        <is>
          <t>单位名称：曲靖市公安局交通警察支队</t>
        </is>
      </c>
      <c r="B3" s="86" t="n"/>
      <c r="C3" s="86" t="n"/>
      <c r="D3" s="2" t="n"/>
      <c r="E3" s="2" t="n"/>
      <c r="F3" s="87" t="n"/>
      <c r="G3" s="2" t="n"/>
      <c r="H3" s="2" t="n"/>
      <c r="I3" s="2" t="n"/>
      <c r="J3" s="86" t="n"/>
      <c r="K3" s="86" t="n"/>
      <c r="L3" s="86" t="n"/>
      <c r="M3" s="2" t="n"/>
      <c r="N3" s="2" t="n"/>
      <c r="O3" s="87" t="n"/>
      <c r="P3" s="2" t="n"/>
      <c r="Q3" s="2" t="n"/>
      <c r="R3" s="33" t="inlineStr">
        <is>
          <t>单位:万元</t>
        </is>
      </c>
    </row>
    <row r="4" ht="20.1" customHeight="1" s="39">
      <c r="A4" s="9" t="inlineStr">
        <is>
          <t>支        出</t>
        </is>
      </c>
      <c r="B4" s="224" t="n"/>
      <c r="C4" s="224" t="n"/>
      <c r="D4" s="224" t="n"/>
      <c r="E4" s="224" t="n"/>
      <c r="F4" s="224" t="n"/>
      <c r="G4" s="224" t="n"/>
      <c r="H4" s="224" t="n"/>
      <c r="I4" s="205" t="n"/>
      <c r="J4" s="9" t="inlineStr">
        <is>
          <t>支        出</t>
        </is>
      </c>
      <c r="K4" s="224" t="n"/>
      <c r="L4" s="224" t="n"/>
      <c r="M4" s="224" t="n"/>
      <c r="N4" s="224" t="n"/>
      <c r="O4" s="224" t="n"/>
      <c r="P4" s="224" t="n"/>
      <c r="Q4" s="224" t="n"/>
      <c r="R4" s="205" t="n"/>
    </row>
    <row r="5" ht="30" customHeight="1" s="39">
      <c r="A5" s="90" t="inlineStr">
        <is>
          <t>政府预算支出经济分类科目</t>
        </is>
      </c>
      <c r="B5" s="224" t="n"/>
      <c r="C5" s="205" t="n"/>
      <c r="D5" s="9" t="inlineStr">
        <is>
          <t>一般公共预算</t>
        </is>
      </c>
      <c r="E5" s="224" t="n"/>
      <c r="F5" s="205" t="n"/>
      <c r="G5" s="9" t="inlineStr">
        <is>
          <t>政府性基金预算</t>
        </is>
      </c>
      <c r="H5" s="224" t="n"/>
      <c r="I5" s="205" t="n"/>
      <c r="J5" s="90" t="inlineStr">
        <is>
          <t>部门预算支出经济分类科目</t>
        </is>
      </c>
      <c r="K5" s="224" t="n"/>
      <c r="L5" s="205" t="n"/>
      <c r="M5" s="9" t="inlineStr">
        <is>
          <t>一般公共预算</t>
        </is>
      </c>
      <c r="N5" s="224" t="n"/>
      <c r="O5" s="205" t="n"/>
      <c r="P5" s="9" t="inlineStr">
        <is>
          <t>政府性基金预算</t>
        </is>
      </c>
      <c r="Q5" s="224" t="n"/>
      <c r="R5" s="205" t="n"/>
    </row>
    <row r="6">
      <c r="A6" s="92" t="inlineStr">
        <is>
          <t>类</t>
        </is>
      </c>
      <c r="B6" s="92" t="inlineStr">
        <is>
          <t>款</t>
        </is>
      </c>
      <c r="C6" s="92" t="inlineStr">
        <is>
          <t>科目名称</t>
        </is>
      </c>
      <c r="D6" s="9" t="inlineStr">
        <is>
          <t>小计</t>
        </is>
      </c>
      <c r="E6" s="9" t="inlineStr">
        <is>
          <t>基本支出</t>
        </is>
      </c>
      <c r="F6" s="93" t="inlineStr">
        <is>
          <t>项目支出</t>
        </is>
      </c>
      <c r="G6" s="9" t="inlineStr">
        <is>
          <t>小计</t>
        </is>
      </c>
      <c r="H6" s="9" t="inlineStr">
        <is>
          <t>基本支出</t>
        </is>
      </c>
      <c r="I6" s="9" t="inlineStr">
        <is>
          <t>项目支出</t>
        </is>
      </c>
      <c r="J6" s="92" t="inlineStr">
        <is>
          <t>类</t>
        </is>
      </c>
      <c r="K6" s="92" t="inlineStr">
        <is>
          <t>款</t>
        </is>
      </c>
      <c r="L6" s="92" t="inlineStr">
        <is>
          <t>科目名称</t>
        </is>
      </c>
      <c r="M6" s="9" t="inlineStr">
        <is>
          <t>小计</t>
        </is>
      </c>
      <c r="N6" s="9" t="inlineStr">
        <is>
          <t>基本支出</t>
        </is>
      </c>
      <c r="O6" s="93" t="inlineStr">
        <is>
          <t>项目支出</t>
        </is>
      </c>
      <c r="P6" s="9" t="inlineStr">
        <is>
          <t>小计</t>
        </is>
      </c>
      <c r="Q6" s="9" t="inlineStr">
        <is>
          <t>基本支出</t>
        </is>
      </c>
      <c r="R6" s="9" t="inlineStr">
        <is>
          <t>项目支出</t>
        </is>
      </c>
    </row>
    <row r="7">
      <c r="A7" s="92" t="inlineStr">
        <is>
          <t>1</t>
        </is>
      </c>
      <c r="B7" s="92" t="inlineStr">
        <is>
          <t>2</t>
        </is>
      </c>
      <c r="C7" s="92" t="inlineStr">
        <is>
          <t>3</t>
        </is>
      </c>
      <c r="D7" s="92" t="inlineStr">
        <is>
          <t>4</t>
        </is>
      </c>
      <c r="E7" s="92" t="inlineStr">
        <is>
          <t>5</t>
        </is>
      </c>
      <c r="F7" s="94" t="inlineStr">
        <is>
          <t>6</t>
        </is>
      </c>
      <c r="G7" s="92" t="inlineStr">
        <is>
          <t>7</t>
        </is>
      </c>
      <c r="H7" s="92" t="inlineStr">
        <is>
          <t>8</t>
        </is>
      </c>
      <c r="I7" s="92" t="inlineStr">
        <is>
          <t>9</t>
        </is>
      </c>
      <c r="J7" s="92" t="inlineStr">
        <is>
          <t>10</t>
        </is>
      </c>
      <c r="K7" s="92" t="inlineStr">
        <is>
          <t>11</t>
        </is>
      </c>
      <c r="L7" s="92" t="inlineStr">
        <is>
          <t>12</t>
        </is>
      </c>
      <c r="M7" s="92" t="inlineStr">
        <is>
          <t>13</t>
        </is>
      </c>
      <c r="N7" s="92" t="inlineStr">
        <is>
          <t>14</t>
        </is>
      </c>
      <c r="O7" s="94" t="inlineStr">
        <is>
          <t>15</t>
        </is>
      </c>
      <c r="P7" s="92" t="inlineStr">
        <is>
          <t>16</t>
        </is>
      </c>
      <c r="Q7" s="92" t="inlineStr">
        <is>
          <t>17</t>
        </is>
      </c>
      <c r="R7" s="92" t="inlineStr">
        <is>
          <t>18</t>
        </is>
      </c>
    </row>
    <row r="8">
      <c r="A8" s="95" t="inlineStr">
        <is>
          <t xml:space="preserve">501 </t>
        </is>
      </c>
      <c r="B8" s="96" t="inlineStr">
        <is>
          <t xml:space="preserve">    </t>
        </is>
      </c>
      <c r="C8" s="97" t="inlineStr">
        <is>
          <t>机关工资福利支出</t>
        </is>
      </c>
      <c r="D8" s="98">
        <f>E8+F8</f>
        <v/>
      </c>
      <c r="E8" s="98">
        <f>E9+E10+E11+E12</f>
        <v/>
      </c>
      <c r="F8" s="99" t="n"/>
      <c r="G8" s="98" t="n"/>
      <c r="H8" s="98" t="n"/>
      <c r="I8" s="98" t="n"/>
      <c r="J8" s="95" t="inlineStr">
        <is>
          <t xml:space="preserve">301 </t>
        </is>
      </c>
      <c r="K8" s="95" t="inlineStr">
        <is>
          <t xml:space="preserve">    </t>
        </is>
      </c>
      <c r="L8" s="97" t="inlineStr">
        <is>
          <t>工资福利支出</t>
        </is>
      </c>
      <c r="M8" s="98">
        <f>N8+O8</f>
        <v/>
      </c>
      <c r="N8" s="98">
        <f>N9+N11+N14+N16+N18+N19</f>
        <v/>
      </c>
      <c r="O8" s="99" t="n"/>
      <c r="P8" s="98" t="n"/>
      <c r="Q8" s="98" t="n"/>
      <c r="R8" s="98" t="n"/>
    </row>
    <row r="9">
      <c r="A9" s="96" t="n"/>
      <c r="B9" s="96" t="inlineStr">
        <is>
          <t xml:space="preserve">01  </t>
        </is>
      </c>
      <c r="C9" s="100" t="inlineStr">
        <is>
          <t>工资奖金津补贴</t>
        </is>
      </c>
      <c r="D9" s="98">
        <f>E9+F9</f>
        <v/>
      </c>
      <c r="E9" s="98" t="n">
        <v>3431.01</v>
      </c>
      <c r="F9" s="99" t="n"/>
      <c r="G9" s="98" t="n"/>
      <c r="H9" s="98" t="n"/>
      <c r="I9" s="98" t="n"/>
      <c r="J9" s="96" t="n"/>
      <c r="K9" s="96" t="inlineStr">
        <is>
          <t xml:space="preserve">01  </t>
        </is>
      </c>
      <c r="L9" s="100" t="inlineStr">
        <is>
          <t>基本工资</t>
        </is>
      </c>
      <c r="M9" s="98">
        <f>N9+O9</f>
        <v/>
      </c>
      <c r="N9" s="98" t="n">
        <v>3345.74</v>
      </c>
      <c r="O9" s="99" t="n"/>
      <c r="P9" s="98" t="n"/>
      <c r="Q9" s="98" t="n"/>
      <c r="R9" s="98" t="n"/>
    </row>
    <row r="10">
      <c r="A10" s="96" t="n"/>
      <c r="B10" s="96" t="inlineStr">
        <is>
          <t xml:space="preserve">02  </t>
        </is>
      </c>
      <c r="C10" s="100" t="inlineStr">
        <is>
          <t>社会保障缴费</t>
        </is>
      </c>
      <c r="D10" s="98">
        <f>E10+F10</f>
        <v/>
      </c>
      <c r="E10" s="98" t="n">
        <v>834.9</v>
      </c>
      <c r="F10" s="99" t="n"/>
      <c r="G10" s="98" t="n"/>
      <c r="H10" s="98" t="n"/>
      <c r="I10" s="98" t="n"/>
      <c r="J10" s="96" t="n"/>
      <c r="K10" s="96" t="inlineStr">
        <is>
          <t xml:space="preserve">02  </t>
        </is>
      </c>
      <c r="L10" s="100" t="inlineStr">
        <is>
          <t>津贴补贴</t>
        </is>
      </c>
      <c r="M10" s="98" t="n"/>
      <c r="N10" s="98" t="n"/>
      <c r="O10" s="99" t="n"/>
      <c r="P10" s="98" t="n"/>
      <c r="Q10" s="98" t="n"/>
      <c r="R10" s="98" t="n"/>
    </row>
    <row r="11">
      <c r="A11" s="96" t="n"/>
      <c r="B11" s="96" t="inlineStr">
        <is>
          <t xml:space="preserve">03  </t>
        </is>
      </c>
      <c r="C11" s="100" t="inlineStr">
        <is>
          <t>住房公积金</t>
        </is>
      </c>
      <c r="D11" s="98">
        <f>E11+F11</f>
        <v/>
      </c>
      <c r="E11" s="98" t="n">
        <v>288.12</v>
      </c>
      <c r="F11" s="99" t="n"/>
      <c r="G11" s="98" t="n"/>
      <c r="H11" s="98" t="n"/>
      <c r="I11" s="98" t="n"/>
      <c r="J11" s="96" t="n"/>
      <c r="K11" s="96" t="inlineStr">
        <is>
          <t xml:space="preserve">03  </t>
        </is>
      </c>
      <c r="L11" s="100" t="inlineStr">
        <is>
          <t>奖金</t>
        </is>
      </c>
      <c r="M11" s="98">
        <f>N11+O11</f>
        <v/>
      </c>
      <c r="N11" s="98" t="n">
        <v>85.27</v>
      </c>
      <c r="O11" s="99" t="n"/>
      <c r="P11" s="98" t="n"/>
      <c r="Q11" s="98" t="n"/>
      <c r="R11" s="98" t="n"/>
    </row>
    <row r="12">
      <c r="A12" s="96" t="n"/>
      <c r="B12" s="96" t="inlineStr">
        <is>
          <t xml:space="preserve">99  </t>
        </is>
      </c>
      <c r="C12" s="100" t="inlineStr">
        <is>
          <t>其他工资福利支出</t>
        </is>
      </c>
      <c r="D12" s="98" t="n"/>
      <c r="E12" s="98" t="n"/>
      <c r="F12" s="99" t="n"/>
      <c r="G12" s="98" t="n"/>
      <c r="H12" s="98" t="n"/>
      <c r="I12" s="98" t="n"/>
      <c r="J12" s="96" t="n"/>
      <c r="K12" s="96" t="inlineStr">
        <is>
          <t xml:space="preserve">06  </t>
        </is>
      </c>
      <c r="L12" s="100" t="inlineStr">
        <is>
          <t>伙食补助费</t>
        </is>
      </c>
      <c r="M12" s="98" t="n"/>
      <c r="N12" s="98" t="n"/>
      <c r="O12" s="99" t="n"/>
      <c r="P12" s="98" t="n"/>
      <c r="Q12" s="98" t="n"/>
      <c r="R12" s="98" t="n"/>
    </row>
    <row r="13">
      <c r="A13" s="95" t="inlineStr">
        <is>
          <t xml:space="preserve">502 </t>
        </is>
      </c>
      <c r="B13" s="95" t="inlineStr">
        <is>
          <t xml:space="preserve">    </t>
        </is>
      </c>
      <c r="C13" s="97" t="inlineStr">
        <is>
          <t>机关商品和服务支出</t>
        </is>
      </c>
      <c r="D13" s="98">
        <f>E13+F13</f>
        <v/>
      </c>
      <c r="E13" s="98">
        <f>E14+E15+E16</f>
        <v/>
      </c>
      <c r="F13" s="99">
        <f>F14+F15+F16+F17+F22+F23</f>
        <v/>
      </c>
      <c r="G13" s="98" t="n"/>
      <c r="H13" s="98" t="n"/>
      <c r="I13" s="98" t="n"/>
      <c r="J13" s="96" t="n"/>
      <c r="K13" s="96" t="inlineStr">
        <is>
          <t xml:space="preserve">07  </t>
        </is>
      </c>
      <c r="L13" s="100" t="inlineStr">
        <is>
          <t>绩效工资</t>
        </is>
      </c>
      <c r="M13" s="98" t="n"/>
      <c r="N13" s="98" t="n"/>
      <c r="O13" s="99" t="n"/>
      <c r="P13" s="98" t="n"/>
      <c r="Q13" s="98" t="n"/>
      <c r="R13" s="98" t="n"/>
    </row>
    <row r="14">
      <c r="A14" s="96" t="n"/>
      <c r="B14" s="96" t="inlineStr">
        <is>
          <t xml:space="preserve">01  </t>
        </is>
      </c>
      <c r="C14" s="100" t="inlineStr">
        <is>
          <t>办公经费</t>
        </is>
      </c>
      <c r="D14" s="98">
        <f>E14+F14</f>
        <v/>
      </c>
      <c r="E14" s="98" t="n">
        <v>356.92</v>
      </c>
      <c r="F14" s="99" t="n">
        <v>555.6</v>
      </c>
      <c r="G14" s="98" t="n"/>
      <c r="H14" s="98" t="n"/>
      <c r="I14" s="98" t="n"/>
      <c r="J14" s="96" t="n"/>
      <c r="K14" s="96" t="inlineStr">
        <is>
          <t xml:space="preserve">08  </t>
        </is>
      </c>
      <c r="L14" s="100" t="inlineStr">
        <is>
          <t>机关事业单位基本养老保险缴费</t>
        </is>
      </c>
      <c r="M14" s="98">
        <f>N14+O14</f>
        <v/>
      </c>
      <c r="N14" s="98" t="n">
        <v>564.2</v>
      </c>
      <c r="O14" s="99" t="n"/>
      <c r="P14" s="98" t="n"/>
      <c r="Q14" s="98" t="n"/>
      <c r="R14" s="98" t="n"/>
    </row>
    <row r="15">
      <c r="A15" s="96" t="n"/>
      <c r="B15" s="96" t="inlineStr">
        <is>
          <t xml:space="preserve">02  </t>
        </is>
      </c>
      <c r="C15" s="100" t="inlineStr">
        <is>
          <t>会议费</t>
        </is>
      </c>
      <c r="D15" s="98">
        <f>E15+F15</f>
        <v/>
      </c>
      <c r="E15" s="98" t="n">
        <v>6.92</v>
      </c>
      <c r="F15" s="99" t="n">
        <v>3.2</v>
      </c>
      <c r="G15" s="98" t="n"/>
      <c r="H15" s="98" t="n"/>
      <c r="I15" s="98" t="n"/>
      <c r="J15" s="96" t="n"/>
      <c r="K15" s="96" t="inlineStr">
        <is>
          <t xml:space="preserve">09  </t>
        </is>
      </c>
      <c r="L15" s="100" t="inlineStr">
        <is>
          <t>职业年金缴费</t>
        </is>
      </c>
      <c r="M15" s="98" t="n"/>
      <c r="N15" s="98" t="n"/>
      <c r="O15" s="99" t="n"/>
      <c r="P15" s="98" t="n"/>
      <c r="Q15" s="98" t="n"/>
      <c r="R15" s="98" t="n"/>
    </row>
    <row r="16">
      <c r="A16" s="96" t="n"/>
      <c r="B16" s="96" t="inlineStr">
        <is>
          <t xml:space="preserve">03  </t>
        </is>
      </c>
      <c r="C16" s="100" t="inlineStr">
        <is>
          <t>培训费</t>
        </is>
      </c>
      <c r="D16" s="98">
        <f>E16+F16</f>
        <v/>
      </c>
      <c r="E16" s="98" t="n">
        <v>16.42</v>
      </c>
      <c r="F16" s="99" t="n">
        <v>152</v>
      </c>
      <c r="G16" s="98" t="n"/>
      <c r="H16" s="98" t="n"/>
      <c r="I16" s="98" t="n"/>
      <c r="J16" s="96" t="n"/>
      <c r="K16" s="96" t="inlineStr">
        <is>
          <t xml:space="preserve">10  </t>
        </is>
      </c>
      <c r="L16" s="100" t="inlineStr">
        <is>
          <t>职工基本医疗保险缴费</t>
        </is>
      </c>
      <c r="M16" s="98">
        <f>N16+O16</f>
        <v/>
      </c>
      <c r="N16" s="98" t="n">
        <v>240.1</v>
      </c>
      <c r="O16" s="99" t="n"/>
      <c r="P16" s="98" t="n"/>
      <c r="Q16" s="98" t="n"/>
      <c r="R16" s="98" t="n"/>
    </row>
    <row r="17">
      <c r="A17" s="96" t="n"/>
      <c r="B17" s="96" t="inlineStr">
        <is>
          <t xml:space="preserve">04  </t>
        </is>
      </c>
      <c r="C17" s="100" t="inlineStr">
        <is>
          <t>专用材料购置费</t>
        </is>
      </c>
      <c r="D17" s="98">
        <f>E17+F17</f>
        <v/>
      </c>
      <c r="E17" s="98" t="n"/>
      <c r="F17" s="99" t="n">
        <v>989.9400000000001</v>
      </c>
      <c r="G17" s="98" t="n"/>
      <c r="H17" s="98" t="n"/>
      <c r="I17" s="98" t="n"/>
      <c r="J17" s="96" t="n"/>
      <c r="K17" s="96" t="inlineStr">
        <is>
          <t xml:space="preserve">11  </t>
        </is>
      </c>
      <c r="L17" s="100" t="inlineStr">
        <is>
          <t>公务员医疗补助缴费</t>
        </is>
      </c>
      <c r="M17" s="98" t="n"/>
      <c r="N17" s="98" t="n"/>
      <c r="O17" s="99" t="n"/>
      <c r="P17" s="98" t="n"/>
      <c r="Q17" s="98" t="n"/>
      <c r="R17" s="98" t="n"/>
    </row>
    <row r="18">
      <c r="A18" s="96" t="n"/>
      <c r="B18" s="96" t="inlineStr">
        <is>
          <t xml:space="preserve">05  </t>
        </is>
      </c>
      <c r="C18" s="100" t="inlineStr">
        <is>
          <t>委托业务费</t>
        </is>
      </c>
      <c r="D18" s="98" t="n"/>
      <c r="E18" s="98" t="n"/>
      <c r="F18" s="99" t="n"/>
      <c r="G18" s="98" t="n"/>
      <c r="H18" s="98" t="n"/>
      <c r="I18" s="98" t="n"/>
      <c r="J18" s="96" t="n"/>
      <c r="K18" s="96" t="inlineStr">
        <is>
          <t xml:space="preserve">12  </t>
        </is>
      </c>
      <c r="L18" s="100" t="inlineStr">
        <is>
          <t>其他社会保障缴费</t>
        </is>
      </c>
      <c r="M18" s="98">
        <f>N18+O18</f>
        <v/>
      </c>
      <c r="N18" s="98" t="n">
        <v>30.6</v>
      </c>
      <c r="O18" s="99" t="n"/>
      <c r="P18" s="98" t="n"/>
      <c r="Q18" s="98" t="n"/>
      <c r="R18" s="98" t="n"/>
    </row>
    <row r="19">
      <c r="A19" s="96" t="n"/>
      <c r="B19" s="96" t="inlineStr">
        <is>
          <t xml:space="preserve">06  </t>
        </is>
      </c>
      <c r="C19" s="100" t="inlineStr">
        <is>
          <t>公务接待费</t>
        </is>
      </c>
      <c r="D19" s="98" t="n"/>
      <c r="E19" s="98" t="n"/>
      <c r="F19" s="99" t="n"/>
      <c r="G19" s="98" t="n"/>
      <c r="H19" s="98" t="n"/>
      <c r="I19" s="98" t="n"/>
      <c r="J19" s="96" t="n"/>
      <c r="K19" s="96" t="inlineStr">
        <is>
          <t xml:space="preserve">13  </t>
        </is>
      </c>
      <c r="L19" s="100" t="inlineStr">
        <is>
          <t>住房公积金</t>
        </is>
      </c>
      <c r="M19" s="98">
        <f>N19+O19</f>
        <v/>
      </c>
      <c r="N19" s="98" t="n">
        <v>288.12</v>
      </c>
      <c r="O19" s="99" t="n"/>
      <c r="P19" s="98" t="n"/>
      <c r="Q19" s="98" t="n"/>
      <c r="R19" s="98" t="n"/>
    </row>
    <row r="20" ht="12" customHeight="1" s="39">
      <c r="A20" s="96" t="n"/>
      <c r="B20" s="96" t="inlineStr">
        <is>
          <t xml:space="preserve">07  </t>
        </is>
      </c>
      <c r="C20" s="100" t="inlineStr">
        <is>
          <t>因公出国（境）费用</t>
        </is>
      </c>
      <c r="D20" s="98" t="n"/>
      <c r="E20" s="98" t="n"/>
      <c r="F20" s="99" t="n"/>
      <c r="G20" s="98" t="n"/>
      <c r="H20" s="98" t="n"/>
      <c r="I20" s="98" t="n"/>
      <c r="J20" s="96" t="n"/>
      <c r="K20" s="96" t="inlineStr">
        <is>
          <t xml:space="preserve">14  </t>
        </is>
      </c>
      <c r="L20" s="100" t="inlineStr">
        <is>
          <t>医疗费</t>
        </is>
      </c>
      <c r="M20" s="98" t="n"/>
      <c r="N20" s="98" t="n"/>
      <c r="O20" s="99" t="n"/>
      <c r="P20" s="98" t="n"/>
      <c r="Q20" s="98" t="n"/>
      <c r="R20" s="98" t="n"/>
    </row>
    <row r="21">
      <c r="A21" s="96" t="n"/>
      <c r="B21" s="96" t="inlineStr">
        <is>
          <t xml:space="preserve">08  </t>
        </is>
      </c>
      <c r="C21" s="100" t="inlineStr">
        <is>
          <t>公务用车运行维护费</t>
        </is>
      </c>
      <c r="D21" s="98" t="n"/>
      <c r="E21" s="98" t="n"/>
      <c r="F21" s="99" t="n"/>
      <c r="G21" s="98" t="n"/>
      <c r="H21" s="98" t="n"/>
      <c r="I21" s="98" t="n"/>
      <c r="J21" s="96" t="n"/>
      <c r="K21" s="96" t="inlineStr">
        <is>
          <t xml:space="preserve">99  </t>
        </is>
      </c>
      <c r="L21" s="100" t="inlineStr">
        <is>
          <t>其他工资福利支出</t>
        </is>
      </c>
      <c r="M21" s="98" t="n"/>
      <c r="N21" s="98" t="n"/>
      <c r="O21" s="99" t="n"/>
      <c r="P21" s="98" t="n"/>
      <c r="Q21" s="98" t="n"/>
      <c r="R21" s="98" t="n"/>
    </row>
    <row r="22">
      <c r="A22" s="96" t="n"/>
      <c r="B22" s="96" t="inlineStr">
        <is>
          <t xml:space="preserve">09  </t>
        </is>
      </c>
      <c r="C22" s="100" t="inlineStr">
        <is>
          <t>维修（护）费</t>
        </is>
      </c>
      <c r="D22" s="98">
        <f>E22+F22</f>
        <v/>
      </c>
      <c r="E22" s="98" t="n"/>
      <c r="F22" s="99" t="n">
        <v>87</v>
      </c>
      <c r="G22" s="98" t="n"/>
      <c r="H22" s="98" t="n"/>
      <c r="I22" s="98" t="n"/>
      <c r="J22" s="95" t="inlineStr">
        <is>
          <t xml:space="preserve">302 </t>
        </is>
      </c>
      <c r="K22" s="95" t="inlineStr">
        <is>
          <t xml:space="preserve">    </t>
        </is>
      </c>
      <c r="L22" s="97" t="inlineStr">
        <is>
          <t>商品和服务支出</t>
        </is>
      </c>
      <c r="M22" s="98">
        <f>N22+O22</f>
        <v/>
      </c>
      <c r="N22" s="98">
        <f>N23+N36+N37+N44+N45+N47</f>
        <v/>
      </c>
      <c r="O22" s="99">
        <f>O23+O24+O29+O31+O32+O34+O35+O36+O37+O39+O42+O49</f>
        <v/>
      </c>
      <c r="P22" s="98" t="n"/>
      <c r="Q22" s="98" t="n"/>
      <c r="R22" s="98" t="n"/>
    </row>
    <row r="23">
      <c r="A23" s="96" t="n"/>
      <c r="B23" s="96" t="inlineStr">
        <is>
          <t xml:space="preserve">99  </t>
        </is>
      </c>
      <c r="C23" s="100" t="inlineStr">
        <is>
          <t>其他商品和服务支出</t>
        </is>
      </c>
      <c r="D23" s="98">
        <f>E23+F23</f>
        <v/>
      </c>
      <c r="E23" s="98" t="n"/>
      <c r="F23" s="99" t="n">
        <v>6074.26</v>
      </c>
      <c r="G23" s="98" t="n"/>
      <c r="H23" s="98" t="n"/>
      <c r="I23" s="98" t="n"/>
      <c r="J23" s="96" t="n"/>
      <c r="K23" s="96" t="inlineStr">
        <is>
          <t xml:space="preserve">01  </t>
        </is>
      </c>
      <c r="L23" s="100" t="inlineStr">
        <is>
          <t>办公费</t>
        </is>
      </c>
      <c r="M23" s="98">
        <f>N23+O23</f>
        <v/>
      </c>
      <c r="N23" s="98" t="n">
        <v>254.35</v>
      </c>
      <c r="O23" s="99" t="n">
        <v>555.6</v>
      </c>
      <c r="P23" s="98" t="n"/>
      <c r="Q23" s="98" t="n"/>
      <c r="R23" s="98" t="n"/>
    </row>
    <row r="24">
      <c r="A24" s="95" t="inlineStr">
        <is>
          <t xml:space="preserve">503 </t>
        </is>
      </c>
      <c r="B24" s="95" t="inlineStr">
        <is>
          <t xml:space="preserve">    </t>
        </is>
      </c>
      <c r="C24" s="97" t="inlineStr">
        <is>
          <t>机关资本性支出（一）</t>
        </is>
      </c>
      <c r="D24" s="98" t="n"/>
      <c r="E24" s="98" t="n"/>
      <c r="F24" s="99" t="n"/>
      <c r="G24" s="98" t="n"/>
      <c r="H24" s="98" t="n"/>
      <c r="I24" s="98" t="n"/>
      <c r="J24" s="96" t="n"/>
      <c r="K24" s="96" t="inlineStr">
        <is>
          <t xml:space="preserve">02  </t>
        </is>
      </c>
      <c r="L24" s="100" t="inlineStr">
        <is>
          <t>印刷费</t>
        </is>
      </c>
      <c r="M24" s="98">
        <f>N24+O24</f>
        <v/>
      </c>
      <c r="N24" s="98" t="n"/>
      <c r="O24" s="99" t="n">
        <v>81.5</v>
      </c>
      <c r="P24" s="98" t="n"/>
      <c r="Q24" s="98" t="n"/>
      <c r="R24" s="98" t="n"/>
    </row>
    <row r="25">
      <c r="A25" s="96" t="n"/>
      <c r="B25" s="96" t="inlineStr">
        <is>
          <t xml:space="preserve">01  </t>
        </is>
      </c>
      <c r="C25" s="100" t="inlineStr">
        <is>
          <t>房屋建筑物构建</t>
        </is>
      </c>
      <c r="D25" s="98" t="n"/>
      <c r="E25" s="98" t="n"/>
      <c r="F25" s="99" t="n"/>
      <c r="G25" s="98" t="n"/>
      <c r="H25" s="98" t="n"/>
      <c r="I25" s="98" t="n"/>
      <c r="J25" s="96" t="n"/>
      <c r="K25" s="96" t="inlineStr">
        <is>
          <t xml:space="preserve">03  </t>
        </is>
      </c>
      <c r="L25" s="100" t="inlineStr">
        <is>
          <t>咨询费</t>
        </is>
      </c>
      <c r="M25" s="98" t="n"/>
      <c r="N25" s="98" t="n"/>
      <c r="O25" s="99" t="n"/>
      <c r="P25" s="98" t="n"/>
      <c r="Q25" s="98" t="n"/>
      <c r="R25" s="98" t="n"/>
    </row>
    <row r="26">
      <c r="A26" s="96" t="n"/>
      <c r="B26" s="96" t="inlineStr">
        <is>
          <t xml:space="preserve">02  </t>
        </is>
      </c>
      <c r="C26" s="100" t="inlineStr">
        <is>
          <t>基础设施建设</t>
        </is>
      </c>
      <c r="D26" s="98" t="n"/>
      <c r="E26" s="98" t="n"/>
      <c r="F26" s="99" t="n"/>
      <c r="G26" s="98" t="n"/>
      <c r="H26" s="98" t="n"/>
      <c r="I26" s="98" t="n"/>
      <c r="J26" s="96" t="n"/>
      <c r="K26" s="96" t="inlineStr">
        <is>
          <t xml:space="preserve">04  </t>
        </is>
      </c>
      <c r="L26" s="100" t="inlineStr">
        <is>
          <t>手续费</t>
        </is>
      </c>
      <c r="M26" s="98" t="n"/>
      <c r="N26" s="98" t="n"/>
      <c r="O26" s="99" t="n"/>
      <c r="P26" s="98" t="n"/>
      <c r="Q26" s="98" t="n"/>
      <c r="R26" s="98" t="n"/>
    </row>
    <row r="27">
      <c r="A27" s="96" t="n"/>
      <c r="B27" s="96" t="inlineStr">
        <is>
          <t xml:space="preserve">03  </t>
        </is>
      </c>
      <c r="C27" s="100" t="inlineStr">
        <is>
          <t>公务用车购置</t>
        </is>
      </c>
      <c r="D27" s="98" t="n"/>
      <c r="E27" s="98" t="n"/>
      <c r="F27" s="99" t="n"/>
      <c r="G27" s="98" t="n"/>
      <c r="H27" s="98" t="n"/>
      <c r="I27" s="98" t="n"/>
      <c r="J27" s="96" t="n"/>
      <c r="K27" s="96" t="inlineStr">
        <is>
          <t xml:space="preserve">05  </t>
        </is>
      </c>
      <c r="L27" s="100" t="inlineStr">
        <is>
          <t>水费</t>
        </is>
      </c>
      <c r="M27" s="98" t="n"/>
      <c r="N27" s="98" t="n"/>
      <c r="O27" s="99" t="n"/>
      <c r="P27" s="98" t="n"/>
      <c r="Q27" s="98" t="n"/>
      <c r="R27" s="98" t="n"/>
    </row>
    <row r="28">
      <c r="A28" s="96" t="n"/>
      <c r="B28" s="96" t="inlineStr">
        <is>
          <t xml:space="preserve">05  </t>
        </is>
      </c>
      <c r="C28" s="100" t="inlineStr">
        <is>
          <t>土地征迁补偿和安置支出</t>
        </is>
      </c>
      <c r="D28" s="98" t="n"/>
      <c r="E28" s="98" t="n"/>
      <c r="F28" s="99" t="n"/>
      <c r="G28" s="98" t="n"/>
      <c r="H28" s="98" t="n"/>
      <c r="I28" s="98" t="n"/>
      <c r="J28" s="96" t="n"/>
      <c r="K28" s="96" t="inlineStr">
        <is>
          <t xml:space="preserve">06  </t>
        </is>
      </c>
      <c r="L28" s="100" t="inlineStr">
        <is>
          <t>电费</t>
        </is>
      </c>
      <c r="M28" s="98" t="n"/>
      <c r="N28" s="98" t="n"/>
      <c r="O28" s="99" t="n"/>
      <c r="P28" s="98" t="n"/>
      <c r="Q28" s="98" t="n"/>
      <c r="R28" s="98" t="n"/>
    </row>
    <row r="29">
      <c r="A29" s="96" t="n"/>
      <c r="B29" s="96" t="inlineStr">
        <is>
          <t xml:space="preserve">06  </t>
        </is>
      </c>
      <c r="C29" s="100" t="inlineStr">
        <is>
          <t>设备购置</t>
        </is>
      </c>
      <c r="D29" s="98" t="n"/>
      <c r="E29" s="98" t="n"/>
      <c r="F29" s="99" t="n"/>
      <c r="G29" s="98" t="n"/>
      <c r="H29" s="98" t="n"/>
      <c r="I29" s="98" t="n"/>
      <c r="J29" s="96" t="n"/>
      <c r="K29" s="96" t="inlineStr">
        <is>
          <t xml:space="preserve">07  </t>
        </is>
      </c>
      <c r="L29" s="100" t="inlineStr">
        <is>
          <t>邮电费</t>
        </is>
      </c>
      <c r="M29" s="98">
        <f>N29+O29</f>
        <v/>
      </c>
      <c r="N29" s="98" t="n"/>
      <c r="O29" s="99" t="n">
        <v>51.6</v>
      </c>
      <c r="P29" s="98" t="n"/>
      <c r="Q29" s="98" t="n"/>
      <c r="R29" s="98" t="n"/>
    </row>
    <row r="30">
      <c r="A30" s="96" t="n"/>
      <c r="B30" s="96" t="inlineStr">
        <is>
          <t xml:space="preserve">07  </t>
        </is>
      </c>
      <c r="C30" s="100" t="inlineStr">
        <is>
          <t>大型修缮</t>
        </is>
      </c>
      <c r="D30" s="98" t="n"/>
      <c r="E30" s="98" t="n"/>
      <c r="F30" s="99" t="n"/>
      <c r="G30" s="98" t="n"/>
      <c r="H30" s="98" t="n"/>
      <c r="I30" s="98" t="n"/>
      <c r="J30" s="96" t="n"/>
      <c r="K30" s="96" t="inlineStr">
        <is>
          <t xml:space="preserve">08  </t>
        </is>
      </c>
      <c r="L30" s="100" t="inlineStr">
        <is>
          <t>取暖费</t>
        </is>
      </c>
      <c r="M30" s="98" t="n"/>
      <c r="N30" s="98" t="n"/>
      <c r="O30" s="99" t="n"/>
      <c r="P30" s="98" t="n"/>
      <c r="Q30" s="98" t="n"/>
      <c r="R30" s="98" t="n"/>
    </row>
    <row r="31">
      <c r="A31" s="96" t="n"/>
      <c r="B31" s="96" t="inlineStr">
        <is>
          <t xml:space="preserve">99  </t>
        </is>
      </c>
      <c r="C31" s="100" t="inlineStr">
        <is>
          <t>其他资本性支出</t>
        </is>
      </c>
      <c r="D31" s="98" t="n"/>
      <c r="E31" s="98" t="n"/>
      <c r="F31" s="99" t="n"/>
      <c r="G31" s="98" t="n"/>
      <c r="H31" s="98" t="n"/>
      <c r="I31" s="98" t="n"/>
      <c r="J31" s="96" t="n"/>
      <c r="K31" s="96" t="inlineStr">
        <is>
          <t xml:space="preserve">09  </t>
        </is>
      </c>
      <c r="L31" s="100" t="inlineStr">
        <is>
          <t>物业管理费</t>
        </is>
      </c>
      <c r="M31" s="98">
        <f>N31+O31</f>
        <v/>
      </c>
      <c r="N31" s="98" t="n"/>
      <c r="O31" s="99" t="n">
        <v>283.1</v>
      </c>
      <c r="P31" s="98" t="n"/>
      <c r="Q31" s="98" t="n"/>
      <c r="R31" s="98" t="n"/>
    </row>
    <row r="32">
      <c r="A32" s="95" t="inlineStr">
        <is>
          <t xml:space="preserve">504 </t>
        </is>
      </c>
      <c r="B32" s="95" t="inlineStr">
        <is>
          <t xml:space="preserve">    </t>
        </is>
      </c>
      <c r="C32" s="97" t="inlineStr">
        <is>
          <t>机关资本性支出（二）</t>
        </is>
      </c>
      <c r="D32" s="98" t="n"/>
      <c r="E32" s="98" t="n"/>
      <c r="F32" s="99" t="n"/>
      <c r="G32" s="98" t="n"/>
      <c r="H32" s="98" t="n"/>
      <c r="I32" s="98" t="n"/>
      <c r="J32" s="96" t="n"/>
      <c r="K32" s="96" t="inlineStr">
        <is>
          <t xml:space="preserve">11  </t>
        </is>
      </c>
      <c r="L32" s="100" t="inlineStr">
        <is>
          <t>差旅费</t>
        </is>
      </c>
      <c r="M32" s="98">
        <f>N32+O32</f>
        <v/>
      </c>
      <c r="N32" s="98" t="n"/>
      <c r="O32" s="99" t="n">
        <v>32</v>
      </c>
      <c r="P32" s="98" t="n"/>
      <c r="Q32" s="98" t="n"/>
      <c r="R32" s="98" t="n"/>
    </row>
    <row r="33">
      <c r="A33" s="96" t="n"/>
      <c r="B33" s="96" t="inlineStr">
        <is>
          <t xml:space="preserve">01  </t>
        </is>
      </c>
      <c r="C33" s="100" t="inlineStr">
        <is>
          <t>房屋建筑物构建</t>
        </is>
      </c>
      <c r="D33" s="98" t="n"/>
      <c r="E33" s="98" t="n"/>
      <c r="F33" s="99" t="n"/>
      <c r="G33" s="98" t="n"/>
      <c r="H33" s="98" t="n"/>
      <c r="I33" s="98" t="n"/>
      <c r="J33" s="96" t="n"/>
      <c r="K33" s="96" t="inlineStr">
        <is>
          <t xml:space="preserve">12  </t>
        </is>
      </c>
      <c r="L33" s="100" t="inlineStr">
        <is>
          <t>因公出国（境）费用</t>
        </is>
      </c>
      <c r="M33" s="98" t="n"/>
      <c r="N33" s="98" t="n"/>
      <c r="O33" s="99" t="n"/>
      <c r="P33" s="98" t="n"/>
      <c r="Q33" s="98" t="n"/>
      <c r="R33" s="98" t="n"/>
    </row>
    <row r="34">
      <c r="A34" s="96" t="n"/>
      <c r="B34" s="96" t="inlineStr">
        <is>
          <t xml:space="preserve">02  </t>
        </is>
      </c>
      <c r="C34" s="100" t="inlineStr">
        <is>
          <t>基础设施建设</t>
        </is>
      </c>
      <c r="D34" s="98" t="n"/>
      <c r="E34" s="98" t="n"/>
      <c r="F34" s="99" t="n"/>
      <c r="G34" s="98" t="n"/>
      <c r="H34" s="98" t="n"/>
      <c r="I34" s="98" t="n"/>
      <c r="J34" s="96" t="n"/>
      <c r="K34" s="96" t="inlineStr">
        <is>
          <t xml:space="preserve">13  </t>
        </is>
      </c>
      <c r="L34" s="100" t="inlineStr">
        <is>
          <t>维修（护）费</t>
        </is>
      </c>
      <c r="M34" s="98">
        <f>N34+O34</f>
        <v/>
      </c>
      <c r="N34" s="98" t="n"/>
      <c r="O34" s="99" t="n">
        <v>87</v>
      </c>
      <c r="P34" s="98" t="n"/>
      <c r="Q34" s="98" t="n"/>
      <c r="R34" s="98" t="n"/>
    </row>
    <row r="35">
      <c r="A35" s="96" t="n"/>
      <c r="B35" s="96" t="inlineStr">
        <is>
          <t xml:space="preserve">03  </t>
        </is>
      </c>
      <c r="C35" s="100" t="inlineStr">
        <is>
          <t>公务用车购置</t>
        </is>
      </c>
      <c r="D35" s="98" t="n"/>
      <c r="E35" s="98" t="n"/>
      <c r="F35" s="99" t="n"/>
      <c r="G35" s="98" t="n"/>
      <c r="H35" s="98" t="n"/>
      <c r="I35" s="98" t="n"/>
      <c r="J35" s="96" t="n"/>
      <c r="K35" s="96" t="inlineStr">
        <is>
          <t xml:space="preserve">14  </t>
        </is>
      </c>
      <c r="L35" s="100" t="inlineStr">
        <is>
          <t>租赁费</t>
        </is>
      </c>
      <c r="M35" s="98">
        <f>N35+O35</f>
        <v/>
      </c>
      <c r="N35" s="98" t="n"/>
      <c r="O35" s="99" t="n">
        <v>144.9</v>
      </c>
      <c r="P35" s="98" t="n"/>
      <c r="Q35" s="98" t="n"/>
      <c r="R35" s="98" t="n"/>
    </row>
    <row r="36" ht="14.25" customHeight="1" s="39">
      <c r="A36" s="96" t="n"/>
      <c r="B36" s="96" t="inlineStr">
        <is>
          <t xml:space="preserve">04  </t>
        </is>
      </c>
      <c r="C36" s="100" t="inlineStr">
        <is>
          <t>设备购置</t>
        </is>
      </c>
      <c r="D36" s="98" t="n"/>
      <c r="E36" s="98" t="n"/>
      <c r="F36" s="99" t="n"/>
      <c r="G36" s="98" t="n"/>
      <c r="H36" s="98" t="n"/>
      <c r="I36" s="98" t="n"/>
      <c r="J36" s="96" t="n"/>
      <c r="K36" s="96" t="inlineStr">
        <is>
          <t xml:space="preserve">15  </t>
        </is>
      </c>
      <c r="L36" s="100" t="inlineStr">
        <is>
          <t>会议费</t>
        </is>
      </c>
      <c r="M36" s="98">
        <f>N36+O36</f>
        <v/>
      </c>
      <c r="N36" s="101" t="n">
        <v>6.92</v>
      </c>
      <c r="O36" s="99" t="n">
        <v>3.2</v>
      </c>
      <c r="P36" s="98" t="n"/>
      <c r="Q36" s="98" t="n"/>
      <c r="R36" s="98" t="n"/>
    </row>
    <row r="37" ht="14.25" customHeight="1" s="39">
      <c r="A37" s="96" t="n"/>
      <c r="B37" s="96" t="inlineStr">
        <is>
          <t xml:space="preserve">05  </t>
        </is>
      </c>
      <c r="C37" s="100" t="inlineStr">
        <is>
          <t>大型修缮</t>
        </is>
      </c>
      <c r="D37" s="98" t="n"/>
      <c r="E37" s="98" t="n"/>
      <c r="F37" s="99" t="n"/>
      <c r="G37" s="98" t="n"/>
      <c r="H37" s="98" t="n"/>
      <c r="I37" s="98" t="n"/>
      <c r="J37" s="96" t="n"/>
      <c r="K37" s="96" t="inlineStr">
        <is>
          <t xml:space="preserve">16  </t>
        </is>
      </c>
      <c r="L37" s="100" t="inlineStr">
        <is>
          <t>培训费</t>
        </is>
      </c>
      <c r="M37" s="98">
        <f>N37+O37</f>
        <v/>
      </c>
      <c r="N37" s="101" t="n">
        <v>16.42</v>
      </c>
      <c r="O37" s="99" t="n">
        <v>152</v>
      </c>
      <c r="P37" s="98" t="n"/>
      <c r="Q37" s="98" t="n"/>
      <c r="R37" s="98" t="n"/>
    </row>
    <row r="38">
      <c r="A38" s="96" t="n"/>
      <c r="B38" s="96" t="inlineStr">
        <is>
          <t xml:space="preserve">99  </t>
        </is>
      </c>
      <c r="C38" s="100" t="inlineStr">
        <is>
          <t>其他资本性支出</t>
        </is>
      </c>
      <c r="D38" s="98" t="n"/>
      <c r="E38" s="98" t="n"/>
      <c r="F38" s="99" t="n"/>
      <c r="G38" s="98" t="n"/>
      <c r="H38" s="98" t="n"/>
      <c r="I38" s="98" t="n"/>
      <c r="J38" s="96" t="n"/>
      <c r="K38" s="96" t="inlineStr">
        <is>
          <t xml:space="preserve">17  </t>
        </is>
      </c>
      <c r="L38" s="100" t="inlineStr">
        <is>
          <t>公务接待费</t>
        </is>
      </c>
      <c r="M38" s="98" t="n"/>
      <c r="N38" s="98" t="n"/>
      <c r="O38" s="99" t="n"/>
      <c r="P38" s="98" t="n"/>
      <c r="Q38" s="98" t="n"/>
      <c r="R38" s="98" t="n"/>
    </row>
    <row r="39">
      <c r="A39" s="95" t="inlineStr">
        <is>
          <t xml:space="preserve">505 </t>
        </is>
      </c>
      <c r="B39" s="95" t="inlineStr">
        <is>
          <t xml:space="preserve">    </t>
        </is>
      </c>
      <c r="C39" s="97" t="inlineStr">
        <is>
          <t>对事业单位经常性补助</t>
        </is>
      </c>
      <c r="D39" s="98" t="n"/>
      <c r="E39" s="98" t="n"/>
      <c r="F39" s="99" t="n"/>
      <c r="G39" s="98" t="n"/>
      <c r="H39" s="98" t="n"/>
      <c r="I39" s="98" t="n"/>
      <c r="J39" s="96" t="n"/>
      <c r="K39" s="96" t="inlineStr">
        <is>
          <t xml:space="preserve">18  </t>
        </is>
      </c>
      <c r="L39" s="100" t="inlineStr">
        <is>
          <t>专用材料费</t>
        </is>
      </c>
      <c r="M39" s="98">
        <f>N39+O39</f>
        <v/>
      </c>
      <c r="N39" s="98" t="n"/>
      <c r="O39" s="99" t="n">
        <v>989.9400000000001</v>
      </c>
      <c r="P39" s="98" t="n"/>
      <c r="Q39" s="98" t="n"/>
      <c r="R39" s="98" t="n"/>
    </row>
    <row r="40">
      <c r="A40" s="96" t="n"/>
      <c r="B40" s="96" t="inlineStr">
        <is>
          <t xml:space="preserve">01  </t>
        </is>
      </c>
      <c r="C40" s="100" t="inlineStr">
        <is>
          <t>工资福利支出</t>
        </is>
      </c>
      <c r="D40" s="98" t="n"/>
      <c r="E40" s="98" t="n"/>
      <c r="F40" s="99" t="n"/>
      <c r="G40" s="98" t="n"/>
      <c r="H40" s="98" t="n"/>
      <c r="I40" s="98" t="n"/>
      <c r="J40" s="96" t="n"/>
      <c r="K40" s="96" t="inlineStr">
        <is>
          <t xml:space="preserve">24  </t>
        </is>
      </c>
      <c r="L40" s="100" t="inlineStr">
        <is>
          <t>被装购置费</t>
        </is>
      </c>
      <c r="M40" s="98" t="n"/>
      <c r="N40" s="98" t="n"/>
      <c r="O40" s="99" t="n"/>
      <c r="P40" s="98" t="n"/>
      <c r="Q40" s="98" t="n"/>
      <c r="R40" s="98" t="n"/>
    </row>
    <row r="41">
      <c r="A41" s="96" t="n"/>
      <c r="B41" s="96" t="inlineStr">
        <is>
          <t xml:space="preserve">02  </t>
        </is>
      </c>
      <c r="C41" s="100" t="inlineStr">
        <is>
          <t>商品和服务支出</t>
        </is>
      </c>
      <c r="D41" s="98" t="n"/>
      <c r="E41" s="98" t="n"/>
      <c r="F41" s="99" t="n"/>
      <c r="G41" s="98" t="n"/>
      <c r="H41" s="98" t="n"/>
      <c r="I41" s="98" t="n"/>
      <c r="J41" s="96" t="n"/>
      <c r="K41" s="96" t="inlineStr">
        <is>
          <t xml:space="preserve">25  </t>
        </is>
      </c>
      <c r="L41" s="100" t="inlineStr">
        <is>
          <t>专用燃料费</t>
        </is>
      </c>
      <c r="M41" s="98" t="n"/>
      <c r="N41" s="98" t="n"/>
      <c r="O41" s="99" t="n"/>
      <c r="P41" s="98" t="n"/>
      <c r="Q41" s="98" t="n"/>
      <c r="R41" s="98" t="n"/>
    </row>
    <row r="42">
      <c r="A42" s="96" t="n"/>
      <c r="B42" s="96" t="inlineStr">
        <is>
          <t xml:space="preserve">99  </t>
        </is>
      </c>
      <c r="C42" s="100" t="inlineStr">
        <is>
          <t>其他对事业单位补助</t>
        </is>
      </c>
      <c r="D42" s="98" t="n"/>
      <c r="E42" s="98" t="n"/>
      <c r="F42" s="99" t="n"/>
      <c r="G42" s="98" t="n"/>
      <c r="H42" s="98" t="n"/>
      <c r="I42" s="98" t="n"/>
      <c r="J42" s="96" t="n"/>
      <c r="K42" s="96" t="inlineStr">
        <is>
          <t xml:space="preserve">26  </t>
        </is>
      </c>
      <c r="L42" s="100" t="inlineStr">
        <is>
          <t>劳务费</t>
        </is>
      </c>
      <c r="M42" s="98">
        <f>N42+O42</f>
        <v/>
      </c>
      <c r="N42" s="98" t="n"/>
      <c r="O42" s="99" t="n">
        <v>3321.56</v>
      </c>
      <c r="P42" s="98" t="n"/>
      <c r="Q42" s="98" t="n"/>
      <c r="R42" s="98" t="n"/>
    </row>
    <row r="43">
      <c r="A43" s="95" t="inlineStr">
        <is>
          <t xml:space="preserve">506 </t>
        </is>
      </c>
      <c r="B43" s="95" t="inlineStr">
        <is>
          <t xml:space="preserve">    </t>
        </is>
      </c>
      <c r="C43" s="97" t="inlineStr">
        <is>
          <t>对事业单位资本性补助</t>
        </is>
      </c>
      <c r="D43" s="98" t="n"/>
      <c r="E43" s="98" t="n"/>
      <c r="F43" s="99" t="n"/>
      <c r="G43" s="98" t="n"/>
      <c r="H43" s="98" t="n"/>
      <c r="I43" s="98" t="n"/>
      <c r="J43" s="96" t="n"/>
      <c r="K43" s="96" t="inlineStr">
        <is>
          <t xml:space="preserve">27  </t>
        </is>
      </c>
      <c r="L43" s="100" t="inlineStr">
        <is>
          <t>委托业务费</t>
        </is>
      </c>
      <c r="M43" s="98" t="n"/>
      <c r="N43" s="98" t="n"/>
      <c r="O43" s="99" t="n"/>
      <c r="P43" s="98" t="n"/>
      <c r="Q43" s="98" t="n"/>
      <c r="R43" s="98" t="n"/>
    </row>
    <row r="44" ht="14.25" customHeight="1" s="39">
      <c r="A44" s="96" t="n"/>
      <c r="B44" s="96" t="inlineStr">
        <is>
          <t xml:space="preserve">01  </t>
        </is>
      </c>
      <c r="C44" s="100" t="inlineStr">
        <is>
          <t>资本性支出（一）</t>
        </is>
      </c>
      <c r="D44" s="98" t="n"/>
      <c r="E44" s="98" t="n"/>
      <c r="F44" s="99" t="n"/>
      <c r="G44" s="98" t="n"/>
      <c r="H44" s="98" t="n"/>
      <c r="I44" s="98" t="n"/>
      <c r="J44" s="96" t="n"/>
      <c r="K44" s="96" t="inlineStr">
        <is>
          <t xml:space="preserve">28  </t>
        </is>
      </c>
      <c r="L44" s="100" t="inlineStr">
        <is>
          <t>工会经费</t>
        </is>
      </c>
      <c r="M44" s="98">
        <f>N44+O44</f>
        <v/>
      </c>
      <c r="N44" s="101" t="n">
        <v>57.43</v>
      </c>
      <c r="O44" s="99" t="n"/>
      <c r="P44" s="98" t="n"/>
      <c r="Q44" s="98" t="n"/>
      <c r="R44" s="98" t="n"/>
    </row>
    <row r="45" ht="14.25" customHeight="1" s="39">
      <c r="A45" s="96" t="n"/>
      <c r="B45" s="96" t="inlineStr">
        <is>
          <t xml:space="preserve">02  </t>
        </is>
      </c>
      <c r="C45" s="100" t="inlineStr">
        <is>
          <t>资本性支出（二）</t>
        </is>
      </c>
      <c r="D45" s="98" t="n"/>
      <c r="E45" s="98" t="n"/>
      <c r="F45" s="99" t="n"/>
      <c r="G45" s="98" t="n"/>
      <c r="H45" s="98" t="n"/>
      <c r="I45" s="98" t="n"/>
      <c r="J45" s="96" t="n"/>
      <c r="K45" s="96" t="inlineStr">
        <is>
          <t xml:space="preserve">29  </t>
        </is>
      </c>
      <c r="L45" s="100" t="inlineStr">
        <is>
          <t>福利费</t>
        </is>
      </c>
      <c r="M45" s="98">
        <f>N45+O45</f>
        <v/>
      </c>
      <c r="N45" s="101" t="n">
        <v>20.63</v>
      </c>
      <c r="O45" s="99" t="n"/>
      <c r="P45" s="98" t="n"/>
      <c r="Q45" s="98" t="n"/>
      <c r="R45" s="98" t="n"/>
    </row>
    <row r="46">
      <c r="A46" s="95" t="inlineStr">
        <is>
          <t xml:space="preserve">507 </t>
        </is>
      </c>
      <c r="B46" s="95" t="inlineStr">
        <is>
          <t xml:space="preserve">    </t>
        </is>
      </c>
      <c r="C46" s="97" t="inlineStr">
        <is>
          <t>对企业补助</t>
        </is>
      </c>
      <c r="D46" s="98" t="n"/>
      <c r="E46" s="98" t="n"/>
      <c r="F46" s="99" t="n"/>
      <c r="G46" s="98" t="n"/>
      <c r="H46" s="98" t="n"/>
      <c r="I46" s="98" t="n"/>
      <c r="J46" s="96" t="n"/>
      <c r="K46" s="96" t="inlineStr">
        <is>
          <t xml:space="preserve">31  </t>
        </is>
      </c>
      <c r="L46" s="100" t="inlineStr">
        <is>
          <t>公务用车运行维护费</t>
        </is>
      </c>
      <c r="M46" s="98" t="n"/>
      <c r="N46" s="98" t="n"/>
      <c r="O46" s="99" t="n"/>
      <c r="P46" s="98" t="n"/>
      <c r="Q46" s="98" t="n"/>
      <c r="R46" s="98" t="n"/>
    </row>
    <row r="47" ht="14.25" customHeight="1" s="39">
      <c r="A47" s="96" t="n"/>
      <c r="B47" s="96" t="inlineStr">
        <is>
          <t xml:space="preserve">01  </t>
        </is>
      </c>
      <c r="C47" s="100" t="inlineStr">
        <is>
          <t>费用补贴</t>
        </is>
      </c>
      <c r="D47" s="98" t="n"/>
      <c r="E47" s="98" t="n"/>
      <c r="F47" s="99" t="n"/>
      <c r="G47" s="98" t="n"/>
      <c r="H47" s="98" t="n"/>
      <c r="I47" s="98" t="n"/>
      <c r="J47" s="96" t="n"/>
      <c r="K47" s="96" t="inlineStr">
        <is>
          <t xml:space="preserve">39  </t>
        </is>
      </c>
      <c r="L47" s="100" t="inlineStr">
        <is>
          <t>其他交通费用</t>
        </is>
      </c>
      <c r="M47" s="98">
        <f>N47+O47</f>
        <v/>
      </c>
      <c r="N47" s="101" t="n">
        <v>24.52</v>
      </c>
      <c r="O47" s="99" t="n"/>
      <c r="P47" s="98" t="n"/>
      <c r="Q47" s="98" t="n"/>
      <c r="R47" s="98" t="n"/>
    </row>
    <row r="48">
      <c r="A48" s="96" t="n"/>
      <c r="B48" s="96" t="inlineStr">
        <is>
          <t xml:space="preserve">02  </t>
        </is>
      </c>
      <c r="C48" s="100" t="inlineStr">
        <is>
          <t>利息补贴</t>
        </is>
      </c>
      <c r="D48" s="98" t="n"/>
      <c r="E48" s="98" t="n"/>
      <c r="F48" s="99" t="n"/>
      <c r="G48" s="98" t="n"/>
      <c r="H48" s="98" t="n"/>
      <c r="I48" s="98" t="n"/>
      <c r="J48" s="96" t="n"/>
      <c r="K48" s="96" t="inlineStr">
        <is>
          <t xml:space="preserve">40  </t>
        </is>
      </c>
      <c r="L48" s="100" t="inlineStr">
        <is>
          <t>税金及附加费用</t>
        </is>
      </c>
      <c r="M48" s="98" t="n"/>
      <c r="N48" s="98" t="n"/>
      <c r="O48" s="99" t="n"/>
      <c r="P48" s="98" t="n"/>
      <c r="Q48" s="98" t="n"/>
      <c r="R48" s="98" t="n"/>
    </row>
    <row r="49">
      <c r="A49" s="96" t="n"/>
      <c r="B49" s="96" t="inlineStr">
        <is>
          <t xml:space="preserve">99  </t>
        </is>
      </c>
      <c r="C49" s="100" t="inlineStr">
        <is>
          <t>其他对企业补助</t>
        </is>
      </c>
      <c r="D49" s="98" t="n"/>
      <c r="E49" s="98" t="n"/>
      <c r="F49" s="99" t="n"/>
      <c r="G49" s="98" t="n"/>
      <c r="H49" s="98" t="n"/>
      <c r="I49" s="98" t="n"/>
      <c r="J49" s="96" t="n"/>
      <c r="K49" s="96" t="inlineStr">
        <is>
          <t xml:space="preserve">99  </t>
        </is>
      </c>
      <c r="L49" s="100" t="inlineStr">
        <is>
          <t>其他商品和服务支出</t>
        </is>
      </c>
      <c r="M49" s="98">
        <f>N49+O49</f>
        <v/>
      </c>
      <c r="N49" s="98" t="n"/>
      <c r="O49" s="99" t="n">
        <v>2159.6</v>
      </c>
      <c r="P49" s="98" t="n"/>
      <c r="Q49" s="98" t="n"/>
      <c r="R49" s="98" t="n"/>
    </row>
    <row r="50">
      <c r="A50" s="95" t="inlineStr">
        <is>
          <t xml:space="preserve">508 </t>
        </is>
      </c>
      <c r="B50" s="96" t="inlineStr">
        <is>
          <t xml:space="preserve">    </t>
        </is>
      </c>
      <c r="C50" s="97" t="inlineStr">
        <is>
          <t>对企业资本性支出</t>
        </is>
      </c>
      <c r="D50" s="98" t="n"/>
      <c r="E50" s="98" t="n"/>
      <c r="F50" s="99" t="n"/>
      <c r="G50" s="98" t="n"/>
      <c r="H50" s="98" t="n"/>
      <c r="I50" s="98" t="n"/>
      <c r="J50" s="95" t="inlineStr">
        <is>
          <t xml:space="preserve">303 </t>
        </is>
      </c>
      <c r="K50" s="95" t="inlineStr">
        <is>
          <t xml:space="preserve">    </t>
        </is>
      </c>
      <c r="L50" s="97" t="inlineStr">
        <is>
          <t>对个人和家庭的补助</t>
        </is>
      </c>
      <c r="M50" s="98">
        <f>N50+O50</f>
        <v/>
      </c>
      <c r="N50" s="98">
        <f>N52+N55+N57</f>
        <v/>
      </c>
      <c r="O50" s="99">
        <f>O61</f>
        <v/>
      </c>
      <c r="P50" s="98" t="n"/>
      <c r="Q50" s="98" t="n"/>
      <c r="R50" s="98" t="n"/>
    </row>
    <row r="51">
      <c r="A51" s="96" t="n"/>
      <c r="B51" s="96" t="inlineStr">
        <is>
          <t xml:space="preserve">01  </t>
        </is>
      </c>
      <c r="C51" s="100" t="inlineStr">
        <is>
          <t>对企业资本性支出（一）</t>
        </is>
      </c>
      <c r="D51" s="98" t="n"/>
      <c r="E51" s="98" t="n"/>
      <c r="F51" s="99" t="n"/>
      <c r="G51" s="98" t="n"/>
      <c r="H51" s="98" t="n"/>
      <c r="I51" s="98" t="n"/>
      <c r="J51" s="96" t="n"/>
      <c r="K51" s="96" t="inlineStr">
        <is>
          <t xml:space="preserve">01  </t>
        </is>
      </c>
      <c r="L51" s="100" t="inlineStr">
        <is>
          <t>离休费</t>
        </is>
      </c>
      <c r="M51" s="98" t="n"/>
      <c r="N51" s="98" t="n"/>
      <c r="O51" s="99" t="n"/>
      <c r="P51" s="98" t="n"/>
      <c r="Q51" s="98" t="n"/>
      <c r="R51" s="98" t="n"/>
    </row>
    <row r="52" ht="14.25" customHeight="1" s="39">
      <c r="A52" s="96" t="n"/>
      <c r="B52" s="96" t="inlineStr">
        <is>
          <t xml:space="preserve">02  </t>
        </is>
      </c>
      <c r="C52" s="100" t="inlineStr">
        <is>
          <t>对企业资本性支出（二）</t>
        </is>
      </c>
      <c r="D52" s="98" t="n"/>
      <c r="E52" s="98" t="n"/>
      <c r="F52" s="99" t="n"/>
      <c r="G52" s="98" t="n"/>
      <c r="H52" s="98" t="n"/>
      <c r="I52" s="98" t="n"/>
      <c r="J52" s="96" t="n"/>
      <c r="K52" s="96" t="inlineStr">
        <is>
          <t xml:space="preserve">02  </t>
        </is>
      </c>
      <c r="L52" s="100" t="inlineStr">
        <is>
          <t>退休费</t>
        </is>
      </c>
      <c r="M52" s="98">
        <f>N52+O52</f>
        <v/>
      </c>
      <c r="N52" s="101" t="n">
        <v>162.41</v>
      </c>
      <c r="O52" s="99" t="n"/>
      <c r="P52" s="98" t="n"/>
      <c r="Q52" s="98" t="n"/>
      <c r="R52" s="98" t="n"/>
    </row>
    <row r="53">
      <c r="A53" s="95" t="inlineStr">
        <is>
          <t xml:space="preserve">509 </t>
        </is>
      </c>
      <c r="B53" s="95" t="inlineStr">
        <is>
          <t xml:space="preserve">    </t>
        </is>
      </c>
      <c r="C53" s="97" t="inlineStr">
        <is>
          <t>对个人和家庭的补助</t>
        </is>
      </c>
      <c r="D53" s="98">
        <f>E53+F53</f>
        <v/>
      </c>
      <c r="E53" s="98">
        <f>E54+E57</f>
        <v/>
      </c>
      <c r="F53" s="99">
        <f>F58</f>
        <v/>
      </c>
      <c r="G53" s="98" t="n"/>
      <c r="H53" s="98" t="n"/>
      <c r="I53" s="98" t="n"/>
      <c r="J53" s="96" t="n"/>
      <c r="K53" s="96" t="inlineStr">
        <is>
          <t xml:space="preserve">03  </t>
        </is>
      </c>
      <c r="L53" s="100" t="inlineStr">
        <is>
          <t>退职（役）费</t>
        </is>
      </c>
      <c r="M53" s="98" t="n"/>
      <c r="N53" s="98" t="n"/>
      <c r="O53" s="99" t="n"/>
      <c r="P53" s="98" t="n"/>
      <c r="Q53" s="98" t="n"/>
      <c r="R53" s="98" t="n"/>
    </row>
    <row r="54">
      <c r="A54" s="96" t="n"/>
      <c r="B54" s="96" t="inlineStr">
        <is>
          <t xml:space="preserve">01  </t>
        </is>
      </c>
      <c r="C54" s="100" t="inlineStr">
        <is>
          <t>社会福利和救助</t>
        </is>
      </c>
      <c r="D54" s="98">
        <f>E54+F54</f>
        <v/>
      </c>
      <c r="E54" s="98" t="n">
        <v>382.11</v>
      </c>
      <c r="F54" s="99" t="n"/>
      <c r="G54" s="98" t="n"/>
      <c r="H54" s="98" t="n"/>
      <c r="I54" s="98" t="n"/>
      <c r="J54" s="96" t="n"/>
      <c r="K54" s="96" t="inlineStr">
        <is>
          <t xml:space="preserve">04  </t>
        </is>
      </c>
      <c r="L54" s="100" t="inlineStr">
        <is>
          <t>抚恤金</t>
        </is>
      </c>
      <c r="M54" s="98" t="n"/>
      <c r="N54" s="98" t="n"/>
      <c r="O54" s="99" t="n"/>
      <c r="P54" s="98" t="n"/>
      <c r="Q54" s="98" t="n"/>
      <c r="R54" s="98" t="n"/>
    </row>
    <row r="55" ht="14.25" customHeight="1" s="39">
      <c r="A55" s="96" t="n"/>
      <c r="B55" s="96" t="inlineStr">
        <is>
          <t xml:space="preserve">02  </t>
        </is>
      </c>
      <c r="C55" s="100" t="inlineStr">
        <is>
          <t>助学金</t>
        </is>
      </c>
      <c r="D55" s="98" t="n"/>
      <c r="E55" s="98" t="n"/>
      <c r="F55" s="99" t="n"/>
      <c r="G55" s="98" t="n"/>
      <c r="H55" s="98" t="n"/>
      <c r="I55" s="98" t="n"/>
      <c r="J55" s="96" t="n"/>
      <c r="K55" s="96" t="inlineStr">
        <is>
          <t xml:space="preserve">05  </t>
        </is>
      </c>
      <c r="L55" s="100" t="inlineStr">
        <is>
          <t>生活补助</t>
        </is>
      </c>
      <c r="M55" s="98">
        <f>N55+O55</f>
        <v/>
      </c>
      <c r="N55" s="101" t="n">
        <v>246.19</v>
      </c>
      <c r="O55" s="99" t="n"/>
      <c r="P55" s="98" t="n"/>
      <c r="Q55" s="98" t="n"/>
      <c r="R55" s="98" t="n"/>
    </row>
    <row r="56">
      <c r="A56" s="96" t="n"/>
      <c r="B56" s="96" t="inlineStr">
        <is>
          <t xml:space="preserve">03  </t>
        </is>
      </c>
      <c r="C56" s="100" t="inlineStr">
        <is>
          <t>个人农业生产补贴</t>
        </is>
      </c>
      <c r="D56" s="98" t="n"/>
      <c r="E56" s="98" t="n"/>
      <c r="F56" s="99" t="n"/>
      <c r="G56" s="98" t="n"/>
      <c r="H56" s="98" t="n"/>
      <c r="I56" s="98" t="n"/>
      <c r="J56" s="96" t="n"/>
      <c r="K56" s="96" t="inlineStr">
        <is>
          <t xml:space="preserve">06  </t>
        </is>
      </c>
      <c r="L56" s="100" t="inlineStr">
        <is>
          <t>救济费</t>
        </is>
      </c>
      <c r="M56" s="98" t="n"/>
      <c r="N56" s="98" t="n"/>
      <c r="O56" s="99" t="n"/>
      <c r="P56" s="98" t="n"/>
      <c r="Q56" s="98" t="n"/>
      <c r="R56" s="98" t="n"/>
    </row>
    <row r="57" ht="14.25" customHeight="1" s="39">
      <c r="A57" s="96" t="n"/>
      <c r="B57" s="96" t="inlineStr">
        <is>
          <t xml:space="preserve">05  </t>
        </is>
      </c>
      <c r="C57" s="100" t="inlineStr">
        <is>
          <t>离退休费</t>
        </is>
      </c>
      <c r="D57" s="98">
        <f>E57+F57</f>
        <v/>
      </c>
      <c r="E57" s="98" t="n">
        <v>162.41</v>
      </c>
      <c r="F57" s="99" t="n"/>
      <c r="G57" s="98" t="n"/>
      <c r="H57" s="98" t="n"/>
      <c r="I57" s="98" t="n"/>
      <c r="J57" s="96" t="n"/>
      <c r="K57" s="96" t="inlineStr">
        <is>
          <t xml:space="preserve">07  </t>
        </is>
      </c>
      <c r="L57" s="100" t="inlineStr">
        <is>
          <t>医疗费补助</t>
        </is>
      </c>
      <c r="M57" s="98">
        <f>N57+O57</f>
        <v/>
      </c>
      <c r="N57" s="101" t="n">
        <v>135.91</v>
      </c>
      <c r="O57" s="99" t="n"/>
      <c r="P57" s="98" t="n"/>
      <c r="Q57" s="98" t="n"/>
      <c r="R57" s="98" t="n"/>
    </row>
    <row r="58">
      <c r="A58" s="96" t="n"/>
      <c r="B58" s="96" t="inlineStr">
        <is>
          <t xml:space="preserve">99  </t>
        </is>
      </c>
      <c r="C58" s="100" t="inlineStr">
        <is>
          <t>其他对个人和家庭补助</t>
        </is>
      </c>
      <c r="D58" s="98">
        <f>E58+F58</f>
        <v/>
      </c>
      <c r="E58" s="98" t="n"/>
      <c r="F58" s="99" t="n">
        <v>1480</v>
      </c>
      <c r="G58" s="98" t="n"/>
      <c r="H58" s="98" t="n"/>
      <c r="I58" s="98" t="n"/>
      <c r="J58" s="96" t="n"/>
      <c r="K58" s="96" t="inlineStr">
        <is>
          <t xml:space="preserve">08  </t>
        </is>
      </c>
      <c r="L58" s="100" t="inlineStr">
        <is>
          <t>助学金</t>
        </is>
      </c>
      <c r="M58" s="98" t="n"/>
      <c r="N58" s="98" t="n"/>
      <c r="O58" s="99" t="n"/>
      <c r="P58" s="98" t="n"/>
      <c r="Q58" s="98" t="n"/>
      <c r="R58" s="98" t="n"/>
    </row>
    <row r="59">
      <c r="A59" s="95" t="inlineStr">
        <is>
          <t xml:space="preserve">510 </t>
        </is>
      </c>
      <c r="B59" s="95" t="inlineStr">
        <is>
          <t xml:space="preserve">    </t>
        </is>
      </c>
      <c r="C59" s="97" t="inlineStr">
        <is>
          <t>对社会保障基金补助</t>
        </is>
      </c>
      <c r="D59" s="98" t="n"/>
      <c r="E59" s="98" t="n"/>
      <c r="F59" s="99" t="n"/>
      <c r="G59" s="98" t="n"/>
      <c r="H59" s="98" t="n"/>
      <c r="I59" s="98" t="n"/>
      <c r="J59" s="96" t="n"/>
      <c r="K59" s="96" t="inlineStr">
        <is>
          <t xml:space="preserve">09  </t>
        </is>
      </c>
      <c r="L59" s="100" t="inlineStr">
        <is>
          <t>奖励金</t>
        </is>
      </c>
      <c r="M59" s="98" t="n"/>
      <c r="N59" s="98" t="n"/>
      <c r="O59" s="99" t="n"/>
      <c r="P59" s="98" t="n"/>
      <c r="Q59" s="98" t="n"/>
      <c r="R59" s="98" t="n"/>
    </row>
    <row r="60">
      <c r="A60" s="96" t="n"/>
      <c r="B60" s="96" t="inlineStr">
        <is>
          <t xml:space="preserve">02  </t>
        </is>
      </c>
      <c r="C60" s="100" t="inlineStr">
        <is>
          <t>对社会保险基金补助</t>
        </is>
      </c>
      <c r="D60" s="98" t="n"/>
      <c r="E60" s="98" t="n"/>
      <c r="F60" s="99" t="n"/>
      <c r="G60" s="98" t="n"/>
      <c r="H60" s="98" t="n"/>
      <c r="I60" s="98" t="n"/>
      <c r="J60" s="96" t="n"/>
      <c r="K60" s="96" t="inlineStr">
        <is>
          <t xml:space="preserve">10  </t>
        </is>
      </c>
      <c r="L60" s="100" t="inlineStr">
        <is>
          <t>个人农业生产补贴</t>
        </is>
      </c>
      <c r="M60" s="98" t="n"/>
      <c r="N60" s="98" t="n"/>
      <c r="O60" s="99" t="n"/>
      <c r="P60" s="98" t="n"/>
      <c r="Q60" s="98" t="n"/>
      <c r="R60" s="98" t="n"/>
    </row>
    <row r="61">
      <c r="A61" s="96" t="n"/>
      <c r="B61" s="96" t="inlineStr">
        <is>
          <t xml:space="preserve">03  </t>
        </is>
      </c>
      <c r="C61" s="100" t="inlineStr">
        <is>
          <t>补充全国社会保障基金</t>
        </is>
      </c>
      <c r="D61" s="98" t="n"/>
      <c r="E61" s="98" t="n"/>
      <c r="F61" s="99" t="n"/>
      <c r="G61" s="98" t="n"/>
      <c r="H61" s="98" t="n"/>
      <c r="I61" s="98" t="n"/>
      <c r="J61" s="96" t="n"/>
      <c r="K61" s="96" t="inlineStr">
        <is>
          <t xml:space="preserve">99  </t>
        </is>
      </c>
      <c r="L61" s="100" t="inlineStr">
        <is>
          <t>其他对个人和家庭的补助</t>
        </is>
      </c>
      <c r="M61" s="98">
        <f>N61+O61</f>
        <v/>
      </c>
      <c r="N61" s="98" t="n"/>
      <c r="O61" s="99" t="n">
        <v>1480</v>
      </c>
      <c r="P61" s="98" t="n"/>
      <c r="Q61" s="98" t="n"/>
      <c r="R61" s="98" t="n"/>
    </row>
    <row r="62">
      <c r="A62" s="95" t="inlineStr">
        <is>
          <t xml:space="preserve">511 </t>
        </is>
      </c>
      <c r="B62" s="95" t="inlineStr">
        <is>
          <t xml:space="preserve">    </t>
        </is>
      </c>
      <c r="C62" s="97" t="inlineStr">
        <is>
          <t>债务利息及费用支出</t>
        </is>
      </c>
      <c r="D62" s="98" t="n"/>
      <c r="E62" s="98" t="n"/>
      <c r="F62" s="99" t="n"/>
      <c r="G62" s="98" t="n"/>
      <c r="H62" s="98" t="n"/>
      <c r="I62" s="98" t="n"/>
      <c r="J62" s="95" t="inlineStr">
        <is>
          <t xml:space="preserve">307 </t>
        </is>
      </c>
      <c r="K62" s="95" t="inlineStr">
        <is>
          <t xml:space="preserve">    </t>
        </is>
      </c>
      <c r="L62" s="97" t="inlineStr">
        <is>
          <t>债务利息及费用支出</t>
        </is>
      </c>
      <c r="M62" s="98" t="n"/>
      <c r="N62" s="98" t="n"/>
      <c r="O62" s="99" t="n"/>
      <c r="P62" s="98" t="n"/>
      <c r="Q62" s="98" t="n"/>
      <c r="R62" s="98" t="n"/>
    </row>
    <row r="63">
      <c r="A63" s="96" t="n"/>
      <c r="B63" s="96" t="inlineStr">
        <is>
          <t xml:space="preserve">01  </t>
        </is>
      </c>
      <c r="C63" s="100" t="inlineStr">
        <is>
          <t>国内债务付息</t>
        </is>
      </c>
      <c r="D63" s="98" t="n"/>
      <c r="E63" s="98" t="n"/>
      <c r="F63" s="99" t="n"/>
      <c r="G63" s="98" t="n"/>
      <c r="H63" s="98" t="n"/>
      <c r="I63" s="98" t="n"/>
      <c r="J63" s="96" t="n"/>
      <c r="K63" s="96" t="inlineStr">
        <is>
          <t xml:space="preserve">01  </t>
        </is>
      </c>
      <c r="L63" s="100" t="inlineStr">
        <is>
          <t>国内债务付息</t>
        </is>
      </c>
      <c r="M63" s="98" t="n"/>
      <c r="N63" s="98" t="n"/>
      <c r="O63" s="99" t="n"/>
      <c r="P63" s="98" t="n"/>
      <c r="Q63" s="98" t="n"/>
      <c r="R63" s="98" t="n"/>
    </row>
    <row r="64">
      <c r="A64" s="96" t="n"/>
      <c r="B64" s="96" t="inlineStr">
        <is>
          <t xml:space="preserve">02  </t>
        </is>
      </c>
      <c r="C64" s="100" t="inlineStr">
        <is>
          <t>国外债务付息</t>
        </is>
      </c>
      <c r="D64" s="98" t="n"/>
      <c r="E64" s="98" t="n"/>
      <c r="F64" s="99" t="n"/>
      <c r="G64" s="98" t="n"/>
      <c r="H64" s="98" t="n"/>
      <c r="I64" s="98" t="n"/>
      <c r="J64" s="96" t="n"/>
      <c r="K64" s="96" t="inlineStr">
        <is>
          <t xml:space="preserve">02  </t>
        </is>
      </c>
      <c r="L64" s="100" t="inlineStr">
        <is>
          <t>国外债务付息</t>
        </is>
      </c>
      <c r="M64" s="98" t="n"/>
      <c r="N64" s="98" t="n"/>
      <c r="O64" s="99" t="n"/>
      <c r="P64" s="98" t="n"/>
      <c r="Q64" s="98" t="n"/>
      <c r="R64" s="98" t="n"/>
    </row>
    <row r="65">
      <c r="A65" s="96" t="n"/>
      <c r="B65" s="96" t="inlineStr">
        <is>
          <t xml:space="preserve">03  </t>
        </is>
      </c>
      <c r="C65" s="100" t="inlineStr">
        <is>
          <t>国内债务发行费用</t>
        </is>
      </c>
      <c r="D65" s="98" t="n"/>
      <c r="E65" s="98" t="n"/>
      <c r="F65" s="99" t="n"/>
      <c r="G65" s="98" t="n"/>
      <c r="H65" s="98" t="n"/>
      <c r="I65" s="98" t="n"/>
      <c r="J65" s="96" t="n"/>
      <c r="K65" s="96" t="inlineStr">
        <is>
          <t xml:space="preserve">03  </t>
        </is>
      </c>
      <c r="L65" s="100" t="inlineStr">
        <is>
          <t>国内债务发行费用</t>
        </is>
      </c>
      <c r="M65" s="98" t="n"/>
      <c r="N65" s="98" t="n"/>
      <c r="O65" s="99" t="n"/>
      <c r="P65" s="98" t="n"/>
      <c r="Q65" s="98" t="n"/>
      <c r="R65" s="98" t="n"/>
    </row>
    <row r="66">
      <c r="A66" s="96" t="n"/>
      <c r="B66" s="96" t="inlineStr">
        <is>
          <t xml:space="preserve">04  </t>
        </is>
      </c>
      <c r="C66" s="100" t="inlineStr">
        <is>
          <t>国外债务发行费用</t>
        </is>
      </c>
      <c r="D66" s="98" t="n"/>
      <c r="E66" s="98" t="n"/>
      <c r="F66" s="99" t="n"/>
      <c r="G66" s="98" t="n"/>
      <c r="H66" s="98" t="n"/>
      <c r="I66" s="98" t="n"/>
      <c r="J66" s="96" t="n"/>
      <c r="K66" s="96" t="inlineStr">
        <is>
          <t xml:space="preserve">04  </t>
        </is>
      </c>
      <c r="L66" s="100" t="inlineStr">
        <is>
          <t>国外债务发行费用</t>
        </is>
      </c>
      <c r="M66" s="98" t="n"/>
      <c r="N66" s="98" t="n"/>
      <c r="O66" s="99" t="n"/>
      <c r="P66" s="98" t="n"/>
      <c r="Q66" s="98" t="n"/>
      <c r="R66" s="98" t="n"/>
    </row>
    <row r="67">
      <c r="A67" s="95" t="inlineStr">
        <is>
          <t xml:space="preserve">512 </t>
        </is>
      </c>
      <c r="B67" s="95" t="inlineStr">
        <is>
          <t xml:space="preserve">    </t>
        </is>
      </c>
      <c r="C67" s="97" t="inlineStr">
        <is>
          <t>债务还本支出</t>
        </is>
      </c>
      <c r="D67" s="98" t="n"/>
      <c r="E67" s="98" t="n"/>
      <c r="F67" s="99" t="n"/>
      <c r="G67" s="98" t="n"/>
      <c r="H67" s="98" t="n"/>
      <c r="I67" s="98" t="n"/>
      <c r="J67" s="95" t="inlineStr">
        <is>
          <t xml:space="preserve">309 </t>
        </is>
      </c>
      <c r="K67" s="95" t="inlineStr">
        <is>
          <t xml:space="preserve">    </t>
        </is>
      </c>
      <c r="L67" s="97" t="inlineStr">
        <is>
          <t>资本性支出（基本建设）</t>
        </is>
      </c>
      <c r="M67" s="98" t="n"/>
      <c r="N67" s="98" t="n"/>
      <c r="O67" s="99" t="n"/>
      <c r="P67" s="98" t="n"/>
      <c r="Q67" s="98" t="n"/>
      <c r="R67" s="98" t="n"/>
    </row>
    <row r="68">
      <c r="A68" s="96" t="n"/>
      <c r="B68" s="96" t="inlineStr">
        <is>
          <t xml:space="preserve">01  </t>
        </is>
      </c>
      <c r="C68" s="100" t="inlineStr">
        <is>
          <t>国内债务还本</t>
        </is>
      </c>
      <c r="D68" s="98" t="n"/>
      <c r="E68" s="98" t="n"/>
      <c r="F68" s="99" t="n"/>
      <c r="G68" s="98" t="n"/>
      <c r="H68" s="98" t="n"/>
      <c r="I68" s="98" t="n"/>
      <c r="J68" s="96" t="n"/>
      <c r="K68" s="96" t="inlineStr">
        <is>
          <t xml:space="preserve">01  </t>
        </is>
      </c>
      <c r="L68" s="100" t="inlineStr">
        <is>
          <t>房屋建筑物购建</t>
        </is>
      </c>
      <c r="M68" s="98" t="n"/>
      <c r="N68" s="98" t="n"/>
      <c r="O68" s="99" t="n"/>
      <c r="P68" s="98" t="n"/>
      <c r="Q68" s="98" t="n"/>
      <c r="R68" s="98" t="n"/>
    </row>
    <row r="69">
      <c r="A69" s="96" t="n"/>
      <c r="B69" s="96" t="inlineStr">
        <is>
          <t xml:space="preserve">02  </t>
        </is>
      </c>
      <c r="C69" s="100" t="inlineStr">
        <is>
          <t>国外债务还本</t>
        </is>
      </c>
      <c r="D69" s="98" t="n"/>
      <c r="E69" s="98" t="n"/>
      <c r="F69" s="99" t="n"/>
      <c r="G69" s="98" t="n"/>
      <c r="H69" s="98" t="n"/>
      <c r="I69" s="98" t="n"/>
      <c r="J69" s="96" t="n"/>
      <c r="K69" s="96" t="inlineStr">
        <is>
          <t xml:space="preserve">02  </t>
        </is>
      </c>
      <c r="L69" s="100" t="inlineStr">
        <is>
          <t>办公设备购置</t>
        </is>
      </c>
      <c r="M69" s="98" t="n"/>
      <c r="N69" s="98" t="n"/>
      <c r="O69" s="99" t="n"/>
      <c r="P69" s="98" t="n"/>
      <c r="Q69" s="98" t="n"/>
      <c r="R69" s="98" t="n"/>
    </row>
    <row r="70">
      <c r="A70" s="95" t="inlineStr">
        <is>
          <t xml:space="preserve">513 </t>
        </is>
      </c>
      <c r="B70" s="95" t="inlineStr">
        <is>
          <t xml:space="preserve">    </t>
        </is>
      </c>
      <c r="C70" s="97" t="inlineStr">
        <is>
          <t>转移性支出</t>
        </is>
      </c>
      <c r="D70" s="98" t="n"/>
      <c r="E70" s="98" t="n"/>
      <c r="F70" s="99" t="n"/>
      <c r="G70" s="98" t="n"/>
      <c r="H70" s="98" t="n"/>
      <c r="I70" s="98" t="n"/>
      <c r="J70" s="96" t="n"/>
      <c r="K70" s="96" t="inlineStr">
        <is>
          <t xml:space="preserve">03  </t>
        </is>
      </c>
      <c r="L70" s="100" t="inlineStr">
        <is>
          <t>专用设备购置</t>
        </is>
      </c>
      <c r="M70" s="98" t="n"/>
      <c r="N70" s="98" t="n"/>
      <c r="O70" s="99" t="n"/>
      <c r="P70" s="98" t="n"/>
      <c r="Q70" s="98" t="n"/>
      <c r="R70" s="98" t="n"/>
    </row>
    <row r="71">
      <c r="A71" s="96" t="n"/>
      <c r="B71" s="96" t="inlineStr">
        <is>
          <t xml:space="preserve">01  </t>
        </is>
      </c>
      <c r="C71" s="100" t="inlineStr">
        <is>
          <t>上下级政府间转移性支出</t>
        </is>
      </c>
      <c r="D71" s="98" t="n"/>
      <c r="E71" s="98" t="n"/>
      <c r="F71" s="99" t="n"/>
      <c r="G71" s="98" t="n"/>
      <c r="H71" s="98" t="n"/>
      <c r="I71" s="98" t="n"/>
      <c r="J71" s="96" t="n"/>
      <c r="K71" s="96" t="inlineStr">
        <is>
          <t xml:space="preserve">05  </t>
        </is>
      </c>
      <c r="L71" s="100" t="inlineStr">
        <is>
          <t>基础设施建设</t>
        </is>
      </c>
      <c r="M71" s="98" t="n"/>
      <c r="N71" s="98" t="n"/>
      <c r="O71" s="99" t="n"/>
      <c r="P71" s="98" t="n"/>
      <c r="Q71" s="98" t="n"/>
      <c r="R71" s="98" t="n"/>
    </row>
    <row r="72">
      <c r="A72" s="96" t="n"/>
      <c r="B72" s="96" t="inlineStr">
        <is>
          <t xml:space="preserve">02  </t>
        </is>
      </c>
      <c r="C72" s="100" t="inlineStr">
        <is>
          <t>援助其他地区支出</t>
        </is>
      </c>
      <c r="D72" s="98" t="n"/>
      <c r="E72" s="98" t="n"/>
      <c r="F72" s="99" t="n"/>
      <c r="G72" s="98" t="n"/>
      <c r="H72" s="98" t="n"/>
      <c r="I72" s="98" t="n"/>
      <c r="J72" s="96" t="n"/>
      <c r="K72" s="96" t="inlineStr">
        <is>
          <t xml:space="preserve">06  </t>
        </is>
      </c>
      <c r="L72" s="100" t="inlineStr">
        <is>
          <t>大型修缮</t>
        </is>
      </c>
      <c r="M72" s="98" t="n"/>
      <c r="N72" s="98" t="n"/>
      <c r="O72" s="99" t="n"/>
      <c r="P72" s="98" t="n"/>
      <c r="Q72" s="98" t="n"/>
      <c r="R72" s="98" t="n"/>
    </row>
    <row r="73">
      <c r="A73" s="96" t="n"/>
      <c r="B73" s="96" t="inlineStr">
        <is>
          <t xml:space="preserve">03  </t>
        </is>
      </c>
      <c r="C73" s="100" t="inlineStr">
        <is>
          <t>债务转贷</t>
        </is>
      </c>
      <c r="D73" s="98" t="n"/>
      <c r="E73" s="98" t="n"/>
      <c r="F73" s="99" t="n"/>
      <c r="G73" s="98" t="n"/>
      <c r="H73" s="98" t="n"/>
      <c r="I73" s="98" t="n"/>
      <c r="J73" s="96" t="n"/>
      <c r="K73" s="96" t="inlineStr">
        <is>
          <t xml:space="preserve">07  </t>
        </is>
      </c>
      <c r="L73" s="100" t="inlineStr">
        <is>
          <t>信息网络及软件购置更新</t>
        </is>
      </c>
      <c r="M73" s="98" t="n"/>
      <c r="N73" s="98" t="n"/>
      <c r="O73" s="99" t="n"/>
      <c r="P73" s="98" t="n"/>
      <c r="Q73" s="98" t="n"/>
      <c r="R73" s="98" t="n"/>
    </row>
    <row r="74">
      <c r="A74" s="96" t="n"/>
      <c r="B74" s="96" t="inlineStr">
        <is>
          <t xml:space="preserve">04  </t>
        </is>
      </c>
      <c r="C74" s="100" t="inlineStr">
        <is>
          <t>调出资金</t>
        </is>
      </c>
      <c r="D74" s="98" t="n"/>
      <c r="E74" s="98" t="n"/>
      <c r="F74" s="99" t="n"/>
      <c r="G74" s="98" t="n"/>
      <c r="H74" s="98" t="n"/>
      <c r="I74" s="98" t="n"/>
      <c r="J74" s="96" t="n"/>
      <c r="K74" s="96" t="inlineStr">
        <is>
          <t xml:space="preserve">08  </t>
        </is>
      </c>
      <c r="L74" s="100" t="inlineStr">
        <is>
          <t>物资储备</t>
        </is>
      </c>
      <c r="M74" s="98" t="n"/>
      <c r="N74" s="98" t="n"/>
      <c r="O74" s="99" t="n"/>
      <c r="P74" s="98" t="n"/>
      <c r="Q74" s="98" t="n"/>
      <c r="R74" s="98" t="n"/>
    </row>
    <row r="75">
      <c r="A75" s="95" t="inlineStr">
        <is>
          <t xml:space="preserve">514 </t>
        </is>
      </c>
      <c r="B75" s="95" t="inlineStr">
        <is>
          <t xml:space="preserve">    </t>
        </is>
      </c>
      <c r="C75" s="97" t="inlineStr">
        <is>
          <t>预备费及预留</t>
        </is>
      </c>
      <c r="D75" s="98" t="n"/>
      <c r="E75" s="98" t="n"/>
      <c r="F75" s="99" t="n"/>
      <c r="G75" s="98" t="n"/>
      <c r="H75" s="98" t="n"/>
      <c r="I75" s="98" t="n"/>
      <c r="J75" s="96" t="n"/>
      <c r="K75" s="96" t="inlineStr">
        <is>
          <t xml:space="preserve">13  </t>
        </is>
      </c>
      <c r="L75" s="100" t="inlineStr">
        <is>
          <t>公务用车购置</t>
        </is>
      </c>
      <c r="M75" s="98" t="n"/>
      <c r="N75" s="98" t="n"/>
      <c r="O75" s="99" t="n"/>
      <c r="P75" s="98" t="n"/>
      <c r="Q75" s="98" t="n"/>
      <c r="R75" s="98" t="n"/>
    </row>
    <row r="76">
      <c r="A76" s="96" t="n"/>
      <c r="B76" s="96" t="inlineStr">
        <is>
          <t xml:space="preserve">01  </t>
        </is>
      </c>
      <c r="C76" s="100" t="inlineStr">
        <is>
          <t>预备费</t>
        </is>
      </c>
      <c r="D76" s="98" t="n"/>
      <c r="E76" s="98" t="n"/>
      <c r="F76" s="99" t="n"/>
      <c r="G76" s="98" t="n"/>
      <c r="H76" s="98" t="n"/>
      <c r="I76" s="98" t="n"/>
      <c r="J76" s="96" t="n"/>
      <c r="K76" s="96" t="inlineStr">
        <is>
          <t xml:space="preserve">19  </t>
        </is>
      </c>
      <c r="L76" s="100" t="inlineStr">
        <is>
          <t>其他交通工具购置</t>
        </is>
      </c>
      <c r="M76" s="98" t="n"/>
      <c r="N76" s="98" t="n"/>
      <c r="O76" s="99" t="n"/>
      <c r="P76" s="98" t="n"/>
      <c r="Q76" s="98" t="n"/>
      <c r="R76" s="98" t="n"/>
    </row>
    <row r="77">
      <c r="A77" s="96" t="n"/>
      <c r="B77" s="96" t="inlineStr">
        <is>
          <t xml:space="preserve">02  </t>
        </is>
      </c>
      <c r="C77" s="100" t="inlineStr">
        <is>
          <t>预留</t>
        </is>
      </c>
      <c r="D77" s="98" t="n"/>
      <c r="E77" s="98" t="n"/>
      <c r="F77" s="99" t="n"/>
      <c r="G77" s="98" t="n"/>
      <c r="H77" s="98" t="n"/>
      <c r="I77" s="98" t="n"/>
      <c r="J77" s="96" t="n"/>
      <c r="K77" s="96" t="inlineStr">
        <is>
          <t xml:space="preserve">21  </t>
        </is>
      </c>
      <c r="L77" s="100" t="inlineStr">
        <is>
          <t>文物和陈列品购置</t>
        </is>
      </c>
      <c r="M77" s="98" t="n"/>
      <c r="N77" s="98" t="n"/>
      <c r="O77" s="99" t="n"/>
      <c r="P77" s="98" t="n"/>
      <c r="Q77" s="98" t="n"/>
      <c r="R77" s="98" t="n"/>
    </row>
    <row r="78">
      <c r="A78" s="95" t="inlineStr">
        <is>
          <t xml:space="preserve">599 </t>
        </is>
      </c>
      <c r="B78" s="95" t="inlineStr">
        <is>
          <t xml:space="preserve">    </t>
        </is>
      </c>
      <c r="C78" s="97" t="inlineStr">
        <is>
          <t>其他支出</t>
        </is>
      </c>
      <c r="D78" s="98" t="n"/>
      <c r="E78" s="98" t="n"/>
      <c r="F78" s="99" t="n"/>
      <c r="G78" s="98" t="n"/>
      <c r="H78" s="98" t="n"/>
      <c r="I78" s="98" t="n"/>
      <c r="J78" s="96" t="n"/>
      <c r="K78" s="96" t="inlineStr">
        <is>
          <t xml:space="preserve">22  </t>
        </is>
      </c>
      <c r="L78" s="100" t="inlineStr">
        <is>
          <t>无形资产购置</t>
        </is>
      </c>
      <c r="M78" s="98" t="n"/>
      <c r="N78" s="98" t="n"/>
      <c r="O78" s="99" t="n"/>
      <c r="P78" s="98" t="n"/>
      <c r="Q78" s="98" t="n"/>
      <c r="R78" s="98" t="n"/>
    </row>
    <row r="79">
      <c r="A79" s="96" t="n"/>
      <c r="B79" s="96" t="inlineStr">
        <is>
          <t xml:space="preserve">06  </t>
        </is>
      </c>
      <c r="C79" s="100" t="inlineStr">
        <is>
          <t>赠与</t>
        </is>
      </c>
      <c r="D79" s="98" t="n"/>
      <c r="E79" s="98" t="n"/>
      <c r="F79" s="99" t="n"/>
      <c r="G79" s="98" t="n"/>
      <c r="H79" s="98" t="n"/>
      <c r="I79" s="98" t="n"/>
      <c r="J79" s="96" t="n"/>
      <c r="K79" s="96" t="inlineStr">
        <is>
          <t xml:space="preserve">99  </t>
        </is>
      </c>
      <c r="L79" s="100" t="inlineStr">
        <is>
          <t>其他基本建设支出</t>
        </is>
      </c>
      <c r="M79" s="98" t="n"/>
      <c r="N79" s="98" t="n"/>
      <c r="O79" s="99" t="n"/>
      <c r="P79" s="98" t="n"/>
      <c r="Q79" s="98" t="n"/>
      <c r="R79" s="98" t="n"/>
    </row>
    <row r="80">
      <c r="A80" s="96" t="n"/>
      <c r="B80" s="96" t="inlineStr">
        <is>
          <t xml:space="preserve">07  </t>
        </is>
      </c>
      <c r="C80" s="100" t="inlineStr">
        <is>
          <t>国家赔偿费用支出</t>
        </is>
      </c>
      <c r="D80" s="98" t="n"/>
      <c r="E80" s="98" t="n"/>
      <c r="F80" s="99" t="n"/>
      <c r="G80" s="98" t="n"/>
      <c r="H80" s="98" t="n"/>
      <c r="I80" s="98" t="n"/>
      <c r="J80" s="95" t="inlineStr">
        <is>
          <t xml:space="preserve">310 </t>
        </is>
      </c>
      <c r="K80" s="95" t="inlineStr">
        <is>
          <t xml:space="preserve">    </t>
        </is>
      </c>
      <c r="L80" s="97" t="inlineStr">
        <is>
          <t>资本性支出</t>
        </is>
      </c>
      <c r="M80" s="98" t="n"/>
      <c r="N80" s="98" t="n"/>
      <c r="O80" s="99" t="n"/>
      <c r="P80" s="98" t="n"/>
      <c r="Q80" s="98" t="n"/>
      <c r="R80" s="98" t="n"/>
    </row>
    <row r="81">
      <c r="A81" s="96" t="n"/>
      <c r="B81" s="96" t="inlineStr">
        <is>
          <t xml:space="preserve">08  </t>
        </is>
      </c>
      <c r="C81" s="100" t="inlineStr">
        <is>
          <t>对民间非营利组织和群众性自治组织补贴</t>
        </is>
      </c>
      <c r="D81" s="98" t="n"/>
      <c r="E81" s="98" t="n"/>
      <c r="F81" s="99" t="n"/>
      <c r="G81" s="98" t="n"/>
      <c r="H81" s="98" t="n"/>
      <c r="I81" s="98" t="n"/>
      <c r="J81" s="96" t="n"/>
      <c r="K81" s="96" t="inlineStr">
        <is>
          <t xml:space="preserve">01  </t>
        </is>
      </c>
      <c r="L81" s="100" t="inlineStr">
        <is>
          <t>房屋建筑物购建</t>
        </is>
      </c>
      <c r="M81" s="98" t="n"/>
      <c r="N81" s="98" t="n"/>
      <c r="O81" s="99" t="n"/>
      <c r="P81" s="98" t="n"/>
      <c r="Q81" s="98" t="n"/>
      <c r="R81" s="98" t="n"/>
    </row>
    <row r="82">
      <c r="A82" s="96" t="n"/>
      <c r="B82" s="96" t="inlineStr">
        <is>
          <t xml:space="preserve">99  </t>
        </is>
      </c>
      <c r="C82" s="100" t="inlineStr">
        <is>
          <t>其他支出</t>
        </is>
      </c>
      <c r="D82" s="98" t="n"/>
      <c r="E82" s="98" t="n"/>
      <c r="F82" s="99" t="n"/>
      <c r="G82" s="98" t="n"/>
      <c r="H82" s="98" t="n"/>
      <c r="I82" s="98" t="n"/>
      <c r="J82" s="96" t="n"/>
      <c r="K82" s="96" t="inlineStr">
        <is>
          <t xml:space="preserve">02  </t>
        </is>
      </c>
      <c r="L82" s="100" t="inlineStr">
        <is>
          <t>办公设备购置</t>
        </is>
      </c>
      <c r="M82" s="98" t="n"/>
      <c r="N82" s="98" t="n"/>
      <c r="O82" s="99" t="n"/>
      <c r="P82" s="98" t="n"/>
      <c r="Q82" s="98" t="n"/>
      <c r="R82" s="98" t="n"/>
    </row>
    <row r="83">
      <c r="A83" s="102" t="n"/>
      <c r="B83" s="102" t="n"/>
      <c r="C83" s="102" t="n"/>
      <c r="D83" s="98" t="n"/>
      <c r="E83" s="98" t="n"/>
      <c r="F83" s="99" t="n"/>
      <c r="G83" s="98" t="n"/>
      <c r="H83" s="98" t="n"/>
      <c r="I83" s="98" t="n"/>
      <c r="J83" s="102" t="n"/>
      <c r="K83" s="102" t="inlineStr">
        <is>
          <t xml:space="preserve">03  </t>
        </is>
      </c>
      <c r="L83" s="102" t="inlineStr">
        <is>
          <t>专用设备购置</t>
        </is>
      </c>
      <c r="M83" s="98" t="n"/>
      <c r="N83" s="98" t="n"/>
      <c r="O83" s="99" t="n"/>
      <c r="P83" s="98" t="n"/>
      <c r="Q83" s="98" t="n"/>
      <c r="R83" s="98" t="n"/>
    </row>
    <row r="84">
      <c r="A84" s="102" t="n"/>
      <c r="B84" s="102" t="n"/>
      <c r="C84" s="102" t="n"/>
      <c r="D84" s="98" t="n"/>
      <c r="E84" s="98" t="n"/>
      <c r="F84" s="99" t="n"/>
      <c r="G84" s="98" t="n"/>
      <c r="H84" s="98" t="n"/>
      <c r="I84" s="98" t="n"/>
      <c r="J84" s="102" t="n"/>
      <c r="K84" s="102" t="inlineStr">
        <is>
          <t xml:space="preserve">05  </t>
        </is>
      </c>
      <c r="L84" s="102" t="inlineStr">
        <is>
          <t>基础设施建设</t>
        </is>
      </c>
      <c r="M84" s="98" t="n"/>
      <c r="N84" s="98" t="n"/>
      <c r="O84" s="99" t="n"/>
      <c r="P84" s="98" t="n"/>
      <c r="Q84" s="98" t="n"/>
      <c r="R84" s="98" t="n"/>
    </row>
    <row r="85">
      <c r="A85" s="102" t="n"/>
      <c r="B85" s="102" t="n"/>
      <c r="C85" s="102" t="n"/>
      <c r="D85" s="98" t="n"/>
      <c r="E85" s="98" t="n"/>
      <c r="F85" s="99" t="n"/>
      <c r="G85" s="98" t="n"/>
      <c r="H85" s="98" t="n"/>
      <c r="I85" s="98" t="n"/>
      <c r="J85" s="102" t="n"/>
      <c r="K85" s="102" t="inlineStr">
        <is>
          <t xml:space="preserve">06  </t>
        </is>
      </c>
      <c r="L85" s="102" t="inlineStr">
        <is>
          <t>大型修缮</t>
        </is>
      </c>
      <c r="M85" s="98" t="n"/>
      <c r="N85" s="98" t="n"/>
      <c r="O85" s="99" t="n"/>
      <c r="P85" s="98" t="n"/>
      <c r="Q85" s="98" t="n"/>
      <c r="R85" s="98" t="n"/>
    </row>
    <row r="86">
      <c r="A86" s="102" t="n"/>
      <c r="B86" s="102" t="n"/>
      <c r="C86" s="102" t="n"/>
      <c r="D86" s="98" t="n"/>
      <c r="E86" s="98" t="n"/>
      <c r="F86" s="99" t="n"/>
      <c r="G86" s="98" t="n"/>
      <c r="H86" s="98" t="n"/>
      <c r="I86" s="98" t="n"/>
      <c r="J86" s="102" t="n"/>
      <c r="K86" s="102" t="inlineStr">
        <is>
          <t xml:space="preserve">07  </t>
        </is>
      </c>
      <c r="L86" s="102" t="inlineStr">
        <is>
          <t>信息网络及软件购置更新</t>
        </is>
      </c>
      <c r="M86" s="98" t="n"/>
      <c r="N86" s="98" t="n"/>
      <c r="O86" s="99" t="n"/>
      <c r="P86" s="98" t="n"/>
      <c r="Q86" s="98" t="n"/>
      <c r="R86" s="98" t="n"/>
    </row>
    <row r="87">
      <c r="A87" s="102" t="n"/>
      <c r="B87" s="102" t="n"/>
      <c r="C87" s="102" t="n"/>
      <c r="D87" s="98" t="n"/>
      <c r="E87" s="98" t="n"/>
      <c r="F87" s="99" t="n"/>
      <c r="G87" s="98" t="n"/>
      <c r="H87" s="98" t="n"/>
      <c r="I87" s="98" t="n"/>
      <c r="J87" s="102" t="n"/>
      <c r="K87" s="102" t="inlineStr">
        <is>
          <t xml:space="preserve">08  </t>
        </is>
      </c>
      <c r="L87" s="102" t="inlineStr">
        <is>
          <t>物资储备</t>
        </is>
      </c>
      <c r="M87" s="98" t="n"/>
      <c r="N87" s="98" t="n"/>
      <c r="O87" s="99" t="n"/>
      <c r="P87" s="98" t="n"/>
      <c r="Q87" s="98" t="n"/>
      <c r="R87" s="98" t="n"/>
    </row>
    <row r="88">
      <c r="A88" s="102" t="n"/>
      <c r="B88" s="102" t="n"/>
      <c r="C88" s="102" t="n"/>
      <c r="D88" s="98" t="n"/>
      <c r="E88" s="98" t="n"/>
      <c r="F88" s="99" t="n"/>
      <c r="G88" s="98" t="n"/>
      <c r="H88" s="98" t="n"/>
      <c r="I88" s="98" t="n"/>
      <c r="J88" s="102" t="n"/>
      <c r="K88" s="102" t="inlineStr">
        <is>
          <t xml:space="preserve">09  </t>
        </is>
      </c>
      <c r="L88" s="102" t="inlineStr">
        <is>
          <t>土地补偿</t>
        </is>
      </c>
      <c r="M88" s="98" t="n"/>
      <c r="N88" s="98" t="n"/>
      <c r="O88" s="99" t="n"/>
      <c r="P88" s="98" t="n"/>
      <c r="Q88" s="98" t="n"/>
      <c r="R88" s="98" t="n"/>
    </row>
    <row r="89">
      <c r="A89" s="102" t="n"/>
      <c r="B89" s="102" t="n"/>
      <c r="C89" s="102" t="n"/>
      <c r="D89" s="98" t="n"/>
      <c r="E89" s="98" t="n"/>
      <c r="F89" s="99" t="n"/>
      <c r="G89" s="98" t="n"/>
      <c r="H89" s="98" t="n"/>
      <c r="I89" s="98" t="n"/>
      <c r="J89" s="102" t="n"/>
      <c r="K89" s="102" t="inlineStr">
        <is>
          <t xml:space="preserve">10  </t>
        </is>
      </c>
      <c r="L89" s="102" t="inlineStr">
        <is>
          <t>安置补助</t>
        </is>
      </c>
      <c r="M89" s="98" t="n"/>
      <c r="N89" s="98" t="n"/>
      <c r="O89" s="99" t="n"/>
      <c r="P89" s="98" t="n"/>
      <c r="Q89" s="98" t="n"/>
      <c r="R89" s="98" t="n"/>
    </row>
    <row r="90">
      <c r="A90" s="102" t="n"/>
      <c r="B90" s="102" t="n"/>
      <c r="C90" s="102" t="n"/>
      <c r="D90" s="98" t="n"/>
      <c r="E90" s="98" t="n"/>
      <c r="F90" s="99" t="n"/>
      <c r="G90" s="98" t="n"/>
      <c r="H90" s="98" t="n"/>
      <c r="I90" s="98" t="n"/>
      <c r="J90" s="102" t="n"/>
      <c r="K90" s="102" t="inlineStr">
        <is>
          <t xml:space="preserve">11  </t>
        </is>
      </c>
      <c r="L90" s="102" t="inlineStr">
        <is>
          <t>地上附着物和青苗补偿</t>
        </is>
      </c>
      <c r="M90" s="98" t="n"/>
      <c r="N90" s="98" t="n"/>
      <c r="O90" s="99" t="n"/>
      <c r="P90" s="98" t="n"/>
      <c r="Q90" s="98" t="n"/>
      <c r="R90" s="98" t="n"/>
    </row>
    <row r="91">
      <c r="A91" s="102" t="n"/>
      <c r="B91" s="102" t="n"/>
      <c r="C91" s="102" t="n"/>
      <c r="D91" s="98" t="n"/>
      <c r="E91" s="98" t="n"/>
      <c r="F91" s="99" t="n"/>
      <c r="G91" s="98" t="n"/>
      <c r="H91" s="98" t="n"/>
      <c r="I91" s="98" t="n"/>
      <c r="J91" s="102" t="n"/>
      <c r="K91" s="102" t="inlineStr">
        <is>
          <t xml:space="preserve">12  </t>
        </is>
      </c>
      <c r="L91" s="102" t="inlineStr">
        <is>
          <t>拆迁补偿</t>
        </is>
      </c>
      <c r="M91" s="98" t="n"/>
      <c r="N91" s="98" t="n"/>
      <c r="O91" s="99" t="n"/>
      <c r="P91" s="98" t="n"/>
      <c r="Q91" s="98" t="n"/>
      <c r="R91" s="98" t="n"/>
    </row>
    <row r="92">
      <c r="A92" s="102" t="n"/>
      <c r="B92" s="102" t="n"/>
      <c r="C92" s="102" t="n"/>
      <c r="D92" s="98" t="n"/>
      <c r="E92" s="98" t="n"/>
      <c r="F92" s="99" t="n"/>
      <c r="G92" s="98" t="n"/>
      <c r="H92" s="98" t="n"/>
      <c r="I92" s="98" t="n"/>
      <c r="J92" s="102" t="n"/>
      <c r="K92" s="102" t="inlineStr">
        <is>
          <t xml:space="preserve">13  </t>
        </is>
      </c>
      <c r="L92" s="102" t="inlineStr">
        <is>
          <t>公务用车购置</t>
        </is>
      </c>
      <c r="M92" s="98" t="n"/>
      <c r="N92" s="98" t="n"/>
      <c r="O92" s="99" t="n"/>
      <c r="P92" s="98" t="n"/>
      <c r="Q92" s="98" t="n"/>
      <c r="R92" s="98" t="n"/>
    </row>
    <row r="93">
      <c r="A93" s="102" t="n"/>
      <c r="B93" s="102" t="n"/>
      <c r="C93" s="102" t="n"/>
      <c r="D93" s="98" t="n"/>
      <c r="E93" s="98" t="n"/>
      <c r="F93" s="99" t="n"/>
      <c r="G93" s="98" t="n"/>
      <c r="H93" s="98" t="n"/>
      <c r="I93" s="98" t="n"/>
      <c r="J93" s="102" t="n"/>
      <c r="K93" s="102" t="inlineStr">
        <is>
          <t xml:space="preserve">19  </t>
        </is>
      </c>
      <c r="L93" s="102" t="inlineStr">
        <is>
          <t>其他交通工具购置</t>
        </is>
      </c>
      <c r="M93" s="98" t="n"/>
      <c r="N93" s="98" t="n"/>
      <c r="O93" s="99" t="n"/>
      <c r="P93" s="98" t="n"/>
      <c r="Q93" s="98" t="n"/>
      <c r="R93" s="98" t="n"/>
    </row>
    <row r="94">
      <c r="A94" s="102" t="n"/>
      <c r="B94" s="102" t="n"/>
      <c r="C94" s="102" t="n"/>
      <c r="D94" s="98" t="n"/>
      <c r="E94" s="98" t="n"/>
      <c r="F94" s="99" t="n"/>
      <c r="G94" s="98" t="n"/>
      <c r="H94" s="98" t="n"/>
      <c r="I94" s="98" t="n"/>
      <c r="J94" s="102" t="n"/>
      <c r="K94" s="102" t="inlineStr">
        <is>
          <t xml:space="preserve">21  </t>
        </is>
      </c>
      <c r="L94" s="102" t="inlineStr">
        <is>
          <t>文物和陈列品购置</t>
        </is>
      </c>
      <c r="M94" s="98" t="n"/>
      <c r="N94" s="98" t="n"/>
      <c r="O94" s="99" t="n"/>
      <c r="P94" s="98" t="n"/>
      <c r="Q94" s="98" t="n"/>
      <c r="R94" s="98" t="n"/>
    </row>
    <row r="95">
      <c r="A95" s="102" t="n"/>
      <c r="B95" s="102" t="n"/>
      <c r="C95" s="102" t="n"/>
      <c r="D95" s="98" t="n"/>
      <c r="E95" s="98" t="n"/>
      <c r="F95" s="99" t="n"/>
      <c r="G95" s="98" t="n"/>
      <c r="H95" s="98" t="n"/>
      <c r="I95" s="98" t="n"/>
      <c r="J95" s="102" t="n"/>
      <c r="K95" s="102" t="inlineStr">
        <is>
          <t xml:space="preserve">22  </t>
        </is>
      </c>
      <c r="L95" s="102" t="inlineStr">
        <is>
          <t>无形资产购置</t>
        </is>
      </c>
      <c r="M95" s="98" t="n"/>
      <c r="N95" s="98" t="n"/>
      <c r="O95" s="99" t="n"/>
      <c r="P95" s="98" t="n"/>
      <c r="Q95" s="98" t="n"/>
      <c r="R95" s="98" t="n"/>
    </row>
    <row r="96">
      <c r="A96" s="102" t="n"/>
      <c r="B96" s="102" t="n"/>
      <c r="C96" s="102" t="n"/>
      <c r="D96" s="98" t="n"/>
      <c r="E96" s="98" t="n"/>
      <c r="F96" s="99" t="n"/>
      <c r="G96" s="98" t="n"/>
      <c r="H96" s="98" t="n"/>
      <c r="I96" s="98" t="n"/>
      <c r="J96" s="102" t="n"/>
      <c r="K96" s="102" t="inlineStr">
        <is>
          <t xml:space="preserve">99  </t>
        </is>
      </c>
      <c r="L96" s="102" t="inlineStr">
        <is>
          <t>其他资本性支出</t>
        </is>
      </c>
      <c r="M96" s="98" t="n"/>
      <c r="N96" s="98" t="n"/>
      <c r="O96" s="99" t="n"/>
      <c r="P96" s="98" t="n"/>
      <c r="Q96" s="98" t="n"/>
      <c r="R96" s="98" t="n"/>
    </row>
    <row r="97">
      <c r="A97" s="102" t="n"/>
      <c r="B97" s="102" t="n"/>
      <c r="C97" s="102" t="n"/>
      <c r="D97" s="98" t="n"/>
      <c r="E97" s="98" t="n"/>
      <c r="F97" s="99" t="n"/>
      <c r="G97" s="98" t="n"/>
      <c r="H97" s="98" t="n"/>
      <c r="I97" s="98" t="n"/>
      <c r="J97" s="106" t="inlineStr">
        <is>
          <t xml:space="preserve">311 </t>
        </is>
      </c>
      <c r="K97" s="106" t="inlineStr">
        <is>
          <t xml:space="preserve">    </t>
        </is>
      </c>
      <c r="L97" s="106" t="inlineStr">
        <is>
          <t>对企业补助（基本建设）</t>
        </is>
      </c>
      <c r="M97" s="98" t="n"/>
      <c r="N97" s="98" t="n"/>
      <c r="O97" s="99" t="n"/>
      <c r="P97" s="98" t="n"/>
      <c r="Q97" s="98" t="n"/>
      <c r="R97" s="98" t="n"/>
    </row>
    <row r="98">
      <c r="A98" s="102" t="n"/>
      <c r="B98" s="102" t="n"/>
      <c r="C98" s="102" t="n"/>
      <c r="D98" s="98" t="n"/>
      <c r="E98" s="98" t="n"/>
      <c r="F98" s="99" t="n"/>
      <c r="G98" s="98" t="n"/>
      <c r="H98" s="98" t="n"/>
      <c r="I98" s="98" t="n"/>
      <c r="J98" s="102" t="n"/>
      <c r="K98" s="102" t="inlineStr">
        <is>
          <t xml:space="preserve">01  </t>
        </is>
      </c>
      <c r="L98" s="102" t="inlineStr">
        <is>
          <t>资本金注入</t>
        </is>
      </c>
      <c r="M98" s="98" t="n"/>
      <c r="N98" s="98" t="n"/>
      <c r="O98" s="99" t="n"/>
      <c r="P98" s="98" t="n"/>
      <c r="Q98" s="98" t="n"/>
      <c r="R98" s="98" t="n"/>
    </row>
    <row r="99">
      <c r="A99" s="102" t="n"/>
      <c r="B99" s="102" t="n"/>
      <c r="C99" s="102" t="n"/>
      <c r="D99" s="98" t="n"/>
      <c r="E99" s="98" t="n"/>
      <c r="F99" s="99" t="n"/>
      <c r="G99" s="98" t="n"/>
      <c r="H99" s="98" t="n"/>
      <c r="I99" s="98" t="n"/>
      <c r="J99" s="102" t="n"/>
      <c r="K99" s="102" t="inlineStr">
        <is>
          <t xml:space="preserve">99  </t>
        </is>
      </c>
      <c r="L99" s="102" t="inlineStr">
        <is>
          <t>其他对企业补助</t>
        </is>
      </c>
      <c r="M99" s="98" t="n"/>
      <c r="N99" s="98" t="n"/>
      <c r="O99" s="99" t="n"/>
      <c r="P99" s="98" t="n"/>
      <c r="Q99" s="98" t="n"/>
      <c r="R99" s="98" t="n"/>
    </row>
    <row r="100">
      <c r="A100" s="102" t="n"/>
      <c r="B100" s="102" t="n"/>
      <c r="C100" s="102" t="n"/>
      <c r="D100" s="98" t="n"/>
      <c r="E100" s="98" t="n"/>
      <c r="F100" s="99" t="n"/>
      <c r="G100" s="98" t="n"/>
      <c r="H100" s="98" t="n"/>
      <c r="I100" s="98" t="n"/>
      <c r="J100" s="106" t="inlineStr">
        <is>
          <t xml:space="preserve">312 </t>
        </is>
      </c>
      <c r="K100" s="106" t="inlineStr">
        <is>
          <t xml:space="preserve">    </t>
        </is>
      </c>
      <c r="L100" s="106" t="inlineStr">
        <is>
          <t>对企业补助</t>
        </is>
      </c>
      <c r="M100" s="98" t="n"/>
      <c r="N100" s="98" t="n"/>
      <c r="O100" s="99" t="n"/>
      <c r="P100" s="98" t="n"/>
      <c r="Q100" s="98" t="n"/>
      <c r="R100" s="98" t="n"/>
    </row>
    <row r="101">
      <c r="A101" s="102" t="n"/>
      <c r="B101" s="102" t="n"/>
      <c r="C101" s="102" t="n"/>
      <c r="D101" s="98" t="n"/>
      <c r="E101" s="98" t="n"/>
      <c r="F101" s="99" t="n"/>
      <c r="G101" s="98" t="n"/>
      <c r="H101" s="98" t="n"/>
      <c r="I101" s="98" t="n"/>
      <c r="J101" s="102" t="n"/>
      <c r="K101" s="102" t="inlineStr">
        <is>
          <t xml:space="preserve">01  </t>
        </is>
      </c>
      <c r="L101" s="102" t="inlineStr">
        <is>
          <t>资本金注入</t>
        </is>
      </c>
      <c r="M101" s="98" t="n"/>
      <c r="N101" s="98" t="n"/>
      <c r="O101" s="99" t="n"/>
      <c r="P101" s="98" t="n"/>
      <c r="Q101" s="98" t="n"/>
      <c r="R101" s="98" t="n"/>
    </row>
    <row r="102">
      <c r="A102" s="102" t="n"/>
      <c r="B102" s="102" t="n"/>
      <c r="C102" s="102" t="n"/>
      <c r="D102" s="98" t="n"/>
      <c r="E102" s="98" t="n"/>
      <c r="F102" s="99" t="n"/>
      <c r="G102" s="98" t="n"/>
      <c r="H102" s="98" t="n"/>
      <c r="I102" s="98" t="n"/>
      <c r="J102" s="102" t="n"/>
      <c r="K102" s="102" t="inlineStr">
        <is>
          <t xml:space="preserve">03  </t>
        </is>
      </c>
      <c r="L102" s="102" t="inlineStr">
        <is>
          <t>政府投资基金股权投资</t>
        </is>
      </c>
      <c r="M102" s="98" t="n"/>
      <c r="N102" s="98" t="n"/>
      <c r="O102" s="99" t="n"/>
      <c r="P102" s="98" t="n"/>
      <c r="Q102" s="98" t="n"/>
      <c r="R102" s="98" t="n"/>
    </row>
    <row r="103">
      <c r="A103" s="102" t="n"/>
      <c r="B103" s="102" t="n"/>
      <c r="C103" s="102" t="n"/>
      <c r="D103" s="98" t="n"/>
      <c r="E103" s="98" t="n"/>
      <c r="F103" s="99" t="n"/>
      <c r="G103" s="98" t="n"/>
      <c r="H103" s="98" t="n"/>
      <c r="I103" s="98" t="n"/>
      <c r="J103" s="102" t="n"/>
      <c r="K103" s="102" t="inlineStr">
        <is>
          <t xml:space="preserve">04  </t>
        </is>
      </c>
      <c r="L103" s="102" t="inlineStr">
        <is>
          <t>费用补贴</t>
        </is>
      </c>
      <c r="M103" s="98" t="n"/>
      <c r="N103" s="98" t="n"/>
      <c r="O103" s="99" t="n"/>
      <c r="P103" s="98" t="n"/>
      <c r="Q103" s="98" t="n"/>
      <c r="R103" s="98" t="n"/>
    </row>
    <row r="104">
      <c r="A104" s="102" t="n"/>
      <c r="B104" s="102" t="n"/>
      <c r="C104" s="102" t="n"/>
      <c r="D104" s="98" t="n"/>
      <c r="E104" s="98" t="n"/>
      <c r="F104" s="99" t="n"/>
      <c r="G104" s="98" t="n"/>
      <c r="H104" s="98" t="n"/>
      <c r="I104" s="98" t="n"/>
      <c r="J104" s="102" t="n"/>
      <c r="K104" s="102" t="inlineStr">
        <is>
          <t xml:space="preserve">05  </t>
        </is>
      </c>
      <c r="L104" s="102" t="inlineStr">
        <is>
          <t>利息补贴</t>
        </is>
      </c>
      <c r="M104" s="98" t="n"/>
      <c r="N104" s="98" t="n"/>
      <c r="O104" s="99" t="n"/>
      <c r="P104" s="98" t="n"/>
      <c r="Q104" s="98" t="n"/>
      <c r="R104" s="98" t="n"/>
    </row>
    <row r="105">
      <c r="A105" s="102" t="n"/>
      <c r="B105" s="102" t="n"/>
      <c r="C105" s="102" t="n"/>
      <c r="D105" s="98" t="n"/>
      <c r="E105" s="98" t="n"/>
      <c r="F105" s="99" t="n"/>
      <c r="G105" s="98" t="n"/>
      <c r="H105" s="98" t="n"/>
      <c r="I105" s="98" t="n"/>
      <c r="J105" s="102" t="n"/>
      <c r="K105" s="102" t="inlineStr">
        <is>
          <t xml:space="preserve">99  </t>
        </is>
      </c>
      <c r="L105" s="102" t="inlineStr">
        <is>
          <t>其他对企业补助</t>
        </is>
      </c>
      <c r="M105" s="98" t="n"/>
      <c r="N105" s="98" t="n"/>
      <c r="O105" s="99" t="n"/>
      <c r="P105" s="98" t="n"/>
      <c r="Q105" s="98" t="n"/>
      <c r="R105" s="98" t="n"/>
    </row>
    <row r="106">
      <c r="A106" s="102" t="n"/>
      <c r="B106" s="102" t="n"/>
      <c r="C106" s="102" t="n"/>
      <c r="D106" s="98" t="n"/>
      <c r="E106" s="98" t="n"/>
      <c r="F106" s="99" t="n"/>
      <c r="G106" s="98" t="n"/>
      <c r="H106" s="98" t="n"/>
      <c r="I106" s="98" t="n"/>
      <c r="J106" s="106" t="inlineStr">
        <is>
          <t xml:space="preserve">313 </t>
        </is>
      </c>
      <c r="K106" s="106" t="inlineStr">
        <is>
          <t xml:space="preserve">    </t>
        </is>
      </c>
      <c r="L106" s="106" t="inlineStr">
        <is>
          <t>对社会保障基金补助</t>
        </is>
      </c>
      <c r="M106" s="98" t="n"/>
      <c r="N106" s="98" t="n"/>
      <c r="O106" s="99" t="n"/>
      <c r="P106" s="98" t="n"/>
      <c r="Q106" s="98" t="n"/>
      <c r="R106" s="98" t="n"/>
    </row>
    <row r="107">
      <c r="A107" s="102" t="n"/>
      <c r="B107" s="102" t="n"/>
      <c r="C107" s="102" t="n"/>
      <c r="D107" s="98" t="n"/>
      <c r="E107" s="98" t="n"/>
      <c r="F107" s="99" t="n"/>
      <c r="G107" s="98" t="n"/>
      <c r="H107" s="98" t="n"/>
      <c r="I107" s="98" t="n"/>
      <c r="J107" s="102" t="n"/>
      <c r="K107" s="102" t="inlineStr">
        <is>
          <t xml:space="preserve">02  </t>
        </is>
      </c>
      <c r="L107" s="102" t="inlineStr">
        <is>
          <t>对社会保险基金补助</t>
        </is>
      </c>
      <c r="M107" s="98" t="n"/>
      <c r="N107" s="98" t="n"/>
      <c r="O107" s="99" t="n"/>
      <c r="P107" s="98" t="n"/>
      <c r="Q107" s="98" t="n"/>
      <c r="R107" s="98" t="n"/>
    </row>
    <row r="108">
      <c r="A108" s="102" t="n"/>
      <c r="B108" s="102" t="n"/>
      <c r="C108" s="102" t="n"/>
      <c r="D108" s="98" t="n"/>
      <c r="E108" s="98" t="n"/>
      <c r="F108" s="99" t="n"/>
      <c r="G108" s="98" t="n"/>
      <c r="H108" s="98" t="n"/>
      <c r="I108" s="98" t="n"/>
      <c r="J108" s="102" t="n"/>
      <c r="K108" s="102" t="inlineStr">
        <is>
          <t xml:space="preserve">03  </t>
        </is>
      </c>
      <c r="L108" s="102" t="inlineStr">
        <is>
          <t>补充全国社会保障基金</t>
        </is>
      </c>
      <c r="M108" s="98" t="n"/>
      <c r="N108" s="98" t="n"/>
      <c r="O108" s="99" t="n"/>
      <c r="P108" s="98" t="n"/>
      <c r="Q108" s="98" t="n"/>
      <c r="R108" s="98" t="n"/>
    </row>
    <row r="109">
      <c r="A109" s="102" t="n"/>
      <c r="B109" s="102" t="n"/>
      <c r="C109" s="102" t="n"/>
      <c r="D109" s="98" t="n"/>
      <c r="E109" s="98" t="n"/>
      <c r="F109" s="99" t="n"/>
      <c r="G109" s="98" t="n"/>
      <c r="H109" s="98" t="n"/>
      <c r="I109" s="98" t="n"/>
      <c r="J109" s="106" t="inlineStr">
        <is>
          <t xml:space="preserve">399 </t>
        </is>
      </c>
      <c r="K109" s="106" t="inlineStr">
        <is>
          <t xml:space="preserve">    </t>
        </is>
      </c>
      <c r="L109" s="106" t="inlineStr">
        <is>
          <t>其他支出</t>
        </is>
      </c>
      <c r="M109" s="98" t="n"/>
      <c r="N109" s="98" t="n"/>
      <c r="O109" s="99" t="n"/>
      <c r="P109" s="98" t="n"/>
      <c r="Q109" s="98" t="n"/>
      <c r="R109" s="98" t="n"/>
    </row>
    <row r="110">
      <c r="A110" s="102" t="n"/>
      <c r="B110" s="102" t="n"/>
      <c r="C110" s="102" t="n"/>
      <c r="D110" s="98" t="n"/>
      <c r="E110" s="98" t="n"/>
      <c r="F110" s="99" t="n"/>
      <c r="G110" s="98" t="n"/>
      <c r="H110" s="98" t="n"/>
      <c r="I110" s="98" t="n"/>
      <c r="J110" s="102" t="n"/>
      <c r="K110" s="102" t="inlineStr">
        <is>
          <t xml:space="preserve">06  </t>
        </is>
      </c>
      <c r="L110" s="102" t="inlineStr">
        <is>
          <t>赠与</t>
        </is>
      </c>
      <c r="M110" s="98" t="n"/>
      <c r="N110" s="98" t="n"/>
      <c r="O110" s="99" t="n"/>
      <c r="P110" s="98" t="n"/>
      <c r="Q110" s="98" t="n"/>
      <c r="R110" s="98" t="n"/>
    </row>
    <row r="111">
      <c r="A111" s="102" t="n"/>
      <c r="B111" s="102" t="n"/>
      <c r="C111" s="102" t="n"/>
      <c r="D111" s="98" t="n"/>
      <c r="E111" s="98" t="n"/>
      <c r="F111" s="99" t="n"/>
      <c r="G111" s="98" t="n"/>
      <c r="H111" s="98" t="n"/>
      <c r="I111" s="98" t="n"/>
      <c r="J111" s="102" t="n"/>
      <c r="K111" s="102" t="inlineStr">
        <is>
          <t xml:space="preserve">07  </t>
        </is>
      </c>
      <c r="L111" s="102" t="inlineStr">
        <is>
          <t>国家赔偿费用支出</t>
        </is>
      </c>
      <c r="M111" s="98" t="n"/>
      <c r="N111" s="98" t="n"/>
      <c r="O111" s="99" t="n"/>
      <c r="P111" s="98" t="n"/>
      <c r="Q111" s="98" t="n"/>
      <c r="R111" s="98" t="n"/>
    </row>
    <row r="112">
      <c r="A112" s="102" t="n"/>
      <c r="B112" s="102" t="n"/>
      <c r="C112" s="102" t="n"/>
      <c r="D112" s="98" t="n"/>
      <c r="E112" s="98" t="n"/>
      <c r="F112" s="99" t="n"/>
      <c r="G112" s="98" t="n"/>
      <c r="H112" s="98" t="n"/>
      <c r="I112" s="98" t="n"/>
      <c r="J112" s="102" t="n"/>
      <c r="K112" s="102" t="inlineStr">
        <is>
          <t xml:space="preserve">08  </t>
        </is>
      </c>
      <c r="L112" s="102" t="inlineStr">
        <is>
          <t>对民间非营利组织和群众性自治组织补贴</t>
        </is>
      </c>
      <c r="M112" s="98" t="n"/>
      <c r="N112" s="98" t="n"/>
      <c r="O112" s="99" t="n"/>
      <c r="P112" s="98" t="n"/>
      <c r="Q112" s="98" t="n"/>
      <c r="R112" s="98" t="n"/>
    </row>
    <row r="113">
      <c r="A113" s="102" t="n"/>
      <c r="B113" s="102" t="n"/>
      <c r="C113" s="102" t="n"/>
      <c r="D113" s="98" t="n"/>
      <c r="E113" s="98" t="n"/>
      <c r="F113" s="99" t="n"/>
      <c r="G113" s="98" t="n"/>
      <c r="H113" s="98" t="n"/>
      <c r="I113" s="98" t="n"/>
      <c r="J113" s="102" t="n"/>
      <c r="K113" s="102" t="inlineStr">
        <is>
          <t xml:space="preserve">99  </t>
        </is>
      </c>
      <c r="L113" s="102" t="inlineStr">
        <is>
          <t>其他支出</t>
        </is>
      </c>
      <c r="M113" s="98" t="n"/>
      <c r="N113" s="98" t="n"/>
      <c r="O113" s="99" t="n"/>
      <c r="P113" s="98" t="n"/>
      <c r="Q113" s="98" t="n"/>
      <c r="R113" s="98" t="n"/>
    </row>
    <row r="114">
      <c r="A114" s="103" t="inlineStr">
        <is>
          <t>支 出 总 计</t>
        </is>
      </c>
      <c r="B114" s="224" t="n"/>
      <c r="C114" s="205" t="n"/>
      <c r="D114" s="98">
        <f>E114+F114</f>
        <v/>
      </c>
      <c r="E114" s="104">
        <f>E53+E13+E8</f>
        <v/>
      </c>
      <c r="F114" s="105">
        <f>F53+F13+F8</f>
        <v/>
      </c>
      <c r="G114" s="104" t="n"/>
      <c r="H114" s="104" t="n"/>
      <c r="I114" s="104" t="n"/>
      <c r="J114" s="103" t="inlineStr">
        <is>
          <t>支 出 总 计</t>
        </is>
      </c>
      <c r="K114" s="224" t="n"/>
      <c r="L114" s="205" t="n"/>
      <c r="M114" s="98">
        <f>N114+O114</f>
        <v/>
      </c>
      <c r="N114" s="104">
        <f>N50+N22+N8</f>
        <v/>
      </c>
      <c r="O114" s="105">
        <f>O50+O22+O8</f>
        <v/>
      </c>
      <c r="P114" s="104" t="n"/>
      <c r="Q114" s="104" t="n"/>
      <c r="R114" s="104" t="n"/>
    </row>
  </sheetData>
  <mergeCells count="12">
    <mergeCell ref="J5:L5"/>
    <mergeCell ref="D5:F5"/>
    <mergeCell ref="A5:C5"/>
    <mergeCell ref="G5:I5"/>
    <mergeCell ref="A2:R2"/>
    <mergeCell ref="P5:R5"/>
    <mergeCell ref="M5:O5"/>
    <mergeCell ref="J114:L114"/>
    <mergeCell ref="A1:E1"/>
    <mergeCell ref="A114:C114"/>
    <mergeCell ref="A4:I4"/>
    <mergeCell ref="J4:R4"/>
  </mergeCells>
  <printOptions horizontalCentered="1"/>
  <pageMargins left="0.0388888888888889" right="0.0388888888888889" top="0.747916666666667" bottom="0.747916666666667" header="0.313888888888889" footer="0.313888888888889"/>
  <pageSetup orientation="landscape" paperSize="9" scale="57" fitToHeight="0"/>
</worksheet>
</file>

<file path=xl/worksheets/sheet9.xml><?xml version="1.0" encoding="utf-8"?>
<worksheet xmlns="http://schemas.openxmlformats.org/spreadsheetml/2006/main">
  <sheetPr>
    <outlinePr summaryBelow="1" summaryRight="1"/>
    <pageSetUpPr/>
  </sheetPr>
  <dimension ref="A1:H12"/>
  <sheetViews>
    <sheetView topLeftCell="A2" workbookViewId="0">
      <selection activeCell="C11" sqref="C11"/>
    </sheetView>
  </sheetViews>
  <sheetFormatPr baseColWidth="8" defaultColWidth="9" defaultRowHeight="13.5"/>
  <cols>
    <col width="31.375" customWidth="1" style="72" min="1" max="1"/>
    <col width="21.25" customWidth="1" style="72" min="2" max="2"/>
    <col width="21.375" customWidth="1" style="72" min="3" max="3"/>
    <col width="24.875" customWidth="1" style="72" min="4" max="4"/>
    <col width="23.5" customWidth="1" style="72" min="5" max="5"/>
    <col width="11.625" customWidth="1" style="72" min="6" max="8"/>
    <col width="9" customWidth="1" style="72" min="9" max="16384"/>
  </cols>
  <sheetData>
    <row r="1" ht="39.95" customHeight="1" s="39">
      <c r="A1" s="4" t="inlineStr">
        <is>
          <t>6-9  部门一般公共预算“三公”经费支出情况表</t>
        </is>
      </c>
      <c r="F1" s="73" t="n"/>
      <c r="G1" s="73" t="n"/>
      <c r="H1" s="73" t="n"/>
    </row>
    <row r="2" ht="3" customHeight="1" s="39"/>
    <row r="3" ht="28.5" customFormat="1" customHeight="1" s="71">
      <c r="A3" s="74" t="inlineStr">
        <is>
          <t>部门：曲靖市公安局交通警察支队</t>
        </is>
      </c>
      <c r="B3" s="74" t="n"/>
      <c r="C3" s="74" t="n"/>
      <c r="D3" s="74" t="n"/>
      <c r="E3" s="75" t="inlineStr">
        <is>
          <t>单位：万元</t>
        </is>
      </c>
    </row>
    <row r="4" ht="30" customHeight="1" s="39">
      <c r="A4" s="77" t="inlineStr">
        <is>
          <t>项目</t>
        </is>
      </c>
      <c r="B4" s="77" t="inlineStr">
        <is>
          <t>本年年初预算数</t>
        </is>
      </c>
      <c r="C4" s="77" t="inlineStr">
        <is>
          <t>上年年初预算数</t>
        </is>
      </c>
      <c r="D4" s="77" t="inlineStr">
        <is>
          <t>本年预算比上年增减情况</t>
        </is>
      </c>
      <c r="E4" s="205" t="n"/>
    </row>
    <row r="5" ht="30" customHeight="1" s="39">
      <c r="A5" s="202" t="n"/>
      <c r="B5" s="202" t="n"/>
      <c r="C5" s="202" t="n"/>
      <c r="D5" s="79" t="inlineStr">
        <is>
          <t>增减额</t>
        </is>
      </c>
      <c r="E5" s="79" t="inlineStr">
        <is>
          <t>增减幅度</t>
        </is>
      </c>
    </row>
    <row r="6" ht="30" customHeight="1" s="39">
      <c r="A6" s="80" t="inlineStr">
        <is>
          <t>合计</t>
        </is>
      </c>
      <c r="B6" s="81">
        <f>B7+B8+B9</f>
        <v/>
      </c>
      <c r="C6" s="81">
        <f>C7+C8+C9</f>
        <v/>
      </c>
      <c r="D6" s="81">
        <f>D7+D8+D9</f>
        <v/>
      </c>
      <c r="E6" s="82" t="n">
        <v>-0.0357</v>
      </c>
    </row>
    <row r="7" ht="30" customHeight="1" s="39">
      <c r="A7" s="81" t="inlineStr">
        <is>
          <t>1.因公出国（境）费</t>
        </is>
      </c>
      <c r="B7" s="81" t="n">
        <v>0</v>
      </c>
      <c r="C7" s="81" t="n">
        <v>0</v>
      </c>
      <c r="D7" s="81" t="n">
        <v>0</v>
      </c>
      <c r="E7" s="82" t="n">
        <v>0</v>
      </c>
    </row>
    <row r="8" ht="30" customHeight="1" s="39">
      <c r="A8" s="81" t="inlineStr">
        <is>
          <t>2.公务接待费</t>
        </is>
      </c>
      <c r="B8" s="81" t="n">
        <v>104.82</v>
      </c>
      <c r="C8" s="81" t="n">
        <v>115.96</v>
      </c>
      <c r="D8" s="81" t="n">
        <v>-11.14</v>
      </c>
      <c r="E8" s="82" t="n">
        <v>-0.0961</v>
      </c>
    </row>
    <row r="9" ht="30" customHeight="1" s="39">
      <c r="A9" s="81" t="inlineStr">
        <is>
          <t>3.公务用车购置及运行</t>
        </is>
      </c>
      <c r="B9" s="81">
        <f>B10+B11</f>
        <v/>
      </c>
      <c r="C9" s="81" t="n">
        <v>236.44</v>
      </c>
      <c r="D9" s="81" t="n">
        <v>-1.43</v>
      </c>
      <c r="E9" s="82" t="n">
        <v>-0.006</v>
      </c>
    </row>
    <row r="10" ht="30" customHeight="1" s="39">
      <c r="A10" s="81" t="inlineStr">
        <is>
          <t>其中：（1）公务用车购置费</t>
        </is>
      </c>
      <c r="B10" s="81" t="n">
        <v>0</v>
      </c>
      <c r="C10" s="81" t="n">
        <v>0</v>
      </c>
      <c r="D10" s="81" t="n">
        <v>0</v>
      </c>
      <c r="E10" s="82" t="n">
        <v>0</v>
      </c>
    </row>
    <row r="11" ht="30" customHeight="1" s="39">
      <c r="A11" s="81" t="inlineStr">
        <is>
          <t xml:space="preserve">      （2）公务用车运行费</t>
        </is>
      </c>
      <c r="B11" s="81" t="n">
        <v>235.01</v>
      </c>
      <c r="C11" s="81" t="n">
        <v>236.44</v>
      </c>
      <c r="D11" s="81" t="n">
        <v>-1.43</v>
      </c>
      <c r="E11" s="82" t="n">
        <v>-0.006</v>
      </c>
    </row>
    <row r="12" ht="157" customHeight="1" s="39">
      <c r="A12" s="83" t="inlineStr">
        <is>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 2019年支队根据年初预算，未安排出国（境）费。 2019年安排三公经费支出339.83万元，包括公务接待费 104.82万元，公务用车购置和运行费235.01万元（其中：车辆购置费0 万元，运行费 235.01 万元），较上年减少12.57万元，主要是公务接待减少11.14万元，公务用车运行减少1.43万元。减少的原因是支队严格贯彻中央八项规定精神|贯彻中央八项规定及其实施细则精神和厉行节约、公务接待管理的有关规定，从严控制公务接待范围和标准；严格按照公务用车的使用规定，按规定和审批流程使用公务用车。</t>
        </is>
      </c>
    </row>
  </sheetData>
  <mergeCells count="6">
    <mergeCell ref="A12:E12"/>
    <mergeCell ref="B4:B5"/>
    <mergeCell ref="C4:C5"/>
    <mergeCell ref="A4:A5"/>
    <mergeCell ref="A1:E1"/>
    <mergeCell ref="D4:E4"/>
  </mergeCells>
  <pageMargins left="0.751388888888889" right="0.751388888888889" top="1" bottom="1" header="0.511805555555556" footer="0.511805555555556"/>
  <pageSetup orientation="landscape"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2006-09-16T00:00:00Z</dcterms:created>
  <dcterms:modified xmlns:dcterms="http://purl.org/dc/terms/" xmlns:xsi="http://www.w3.org/2001/XMLSchema-instance" xsi:type="dcterms:W3CDTF">2026-07-07T07:08:45Z</dcterms:modified>
  <cp:lastModifiedBy>Administrator</cp:lastModifiedBy>
  <cp:lastPrinted>2019-03-14T03:11:00Z</cp:lastPrint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2052-12.1.0.20784</vt:lpwstr>
  </property>
  <property name="ICV" fmtid="{D5CDD505-2E9C-101B-9397-08002B2CF9AE}" pid="3">
    <vt:lpwstr xmlns:vt="http://schemas.openxmlformats.org/officeDocument/2006/docPropsVTypes">36ED24848DB746BF890B2221BDFA99C6_12</vt:lpwstr>
  </property>
</Properties>
</file>