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130" tabRatio="803" firstSheet="9" activeTab="9"/>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_FilterDatabase" localSheetId="5" hidden="1">'6.财政拨款支出明细表（按经济科目分类）'!$A$6:$W$114</definedName>
    <definedName name="_xlnm._FilterDatabase" localSheetId="7" hidden="1">'8.基本支出预算表'!$A$9:$W$9</definedName>
    <definedName name="_xlnm._FilterDatabase" localSheetId="8" hidden="1">'9.项目支出预算表'!$A$8:$AD$108</definedName>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25725"/>
</workbook>
</file>

<file path=xl/calcChain.xml><?xml version="1.0" encoding="utf-8"?>
<calcChain xmlns="http://schemas.openxmlformats.org/spreadsheetml/2006/main">
  <c r="L108" i="8"/>
  <c r="W114" i="17"/>
  <c r="U114"/>
  <c r="T114"/>
  <c r="S114"/>
  <c r="R114"/>
  <c r="Q114"/>
  <c r="J114"/>
  <c r="H114"/>
  <c r="G114"/>
  <c r="F114"/>
  <c r="E114"/>
  <c r="D114"/>
  <c r="U113"/>
  <c r="R113"/>
  <c r="Q113"/>
  <c r="W109"/>
  <c r="U109"/>
  <c r="T109"/>
  <c r="R109"/>
  <c r="Q109"/>
  <c r="H71"/>
  <c r="E71"/>
  <c r="D71"/>
  <c r="H70"/>
  <c r="E70"/>
  <c r="D70"/>
  <c r="U69"/>
  <c r="Q69"/>
  <c r="W67"/>
  <c r="U67"/>
  <c r="Q67"/>
  <c r="U61"/>
  <c r="R61"/>
  <c r="Q61"/>
  <c r="R58"/>
  <c r="Q58"/>
  <c r="H58"/>
  <c r="E58"/>
  <c r="D58"/>
  <c r="R57"/>
  <c r="Q57"/>
  <c r="E57"/>
  <c r="D57"/>
  <c r="R56"/>
  <c r="Q56"/>
  <c r="R55"/>
  <c r="Q55"/>
  <c r="E55"/>
  <c r="D55"/>
  <c r="E54"/>
  <c r="D54"/>
  <c r="J53"/>
  <c r="H53"/>
  <c r="G53"/>
  <c r="F53"/>
  <c r="E53"/>
  <c r="D53"/>
  <c r="R52"/>
  <c r="Q52"/>
  <c r="R51"/>
  <c r="Q51"/>
  <c r="W50"/>
  <c r="U50"/>
  <c r="T50"/>
  <c r="S50"/>
  <c r="R50"/>
  <c r="Q50"/>
  <c r="U49"/>
  <c r="R49"/>
  <c r="Q49"/>
  <c r="R47"/>
  <c r="Q47"/>
  <c r="U46"/>
  <c r="R46"/>
  <c r="Q46"/>
  <c r="R45"/>
  <c r="Q45"/>
  <c r="R44"/>
  <c r="Q44"/>
  <c r="U43"/>
  <c r="R43"/>
  <c r="Q43"/>
  <c r="U42"/>
  <c r="R42"/>
  <c r="Q42"/>
  <c r="E41"/>
  <c r="D41"/>
  <c r="D40"/>
  <c r="R39"/>
  <c r="Q39"/>
  <c r="G39"/>
  <c r="F39"/>
  <c r="E39"/>
  <c r="D39"/>
  <c r="U38"/>
  <c r="R38"/>
  <c r="Q38"/>
  <c r="U37"/>
  <c r="R37"/>
  <c r="Q37"/>
  <c r="U36"/>
  <c r="R36"/>
  <c r="Q36"/>
  <c r="H36"/>
  <c r="D36"/>
  <c r="U34"/>
  <c r="R34"/>
  <c r="Q34"/>
  <c r="U32"/>
  <c r="R32"/>
  <c r="Q32"/>
  <c r="H32"/>
  <c r="D32"/>
  <c r="U31"/>
  <c r="R31"/>
  <c r="Q31"/>
  <c r="U29"/>
  <c r="R29"/>
  <c r="Q29"/>
  <c r="U28"/>
  <c r="R28"/>
  <c r="Q28"/>
  <c r="U27"/>
  <c r="R27"/>
  <c r="Q27"/>
  <c r="U26"/>
  <c r="Q26"/>
  <c r="U24"/>
  <c r="R24"/>
  <c r="Q24"/>
  <c r="U23"/>
  <c r="R23"/>
  <c r="Q23"/>
  <c r="H23"/>
  <c r="E23"/>
  <c r="D23"/>
  <c r="W22"/>
  <c r="U22"/>
  <c r="T22"/>
  <c r="S22"/>
  <c r="R22"/>
  <c r="Q22"/>
  <c r="H22"/>
  <c r="E22"/>
  <c r="D22"/>
  <c r="H21"/>
  <c r="E21"/>
  <c r="D21"/>
  <c r="D20"/>
  <c r="R19"/>
  <c r="Q19"/>
  <c r="H19"/>
  <c r="E19"/>
  <c r="D19"/>
  <c r="R18"/>
  <c r="Q18"/>
  <c r="H18"/>
  <c r="E18"/>
  <c r="D18"/>
  <c r="R17"/>
  <c r="Q17"/>
  <c r="E17"/>
  <c r="D17"/>
  <c r="R16"/>
  <c r="Q16"/>
  <c r="H16"/>
  <c r="E16"/>
  <c r="D16"/>
  <c r="H15"/>
  <c r="E15"/>
  <c r="D15"/>
  <c r="R14"/>
  <c r="Q14"/>
  <c r="H14"/>
  <c r="E14"/>
  <c r="D14"/>
  <c r="R13"/>
  <c r="Q13"/>
  <c r="J13"/>
  <c r="H13"/>
  <c r="G13"/>
  <c r="F13"/>
  <c r="E13"/>
  <c r="D13"/>
  <c r="R11"/>
  <c r="Q11"/>
  <c r="D11"/>
  <c r="R10"/>
  <c r="Q10"/>
  <c r="E10"/>
  <c r="D10"/>
  <c r="R9"/>
  <c r="Q9"/>
  <c r="E9"/>
  <c r="D9"/>
  <c r="S8"/>
  <c r="R8"/>
  <c r="Q8"/>
  <c r="F8"/>
  <c r="E8"/>
  <c r="D8"/>
  <c r="C46" i="3"/>
  <c r="C45"/>
  <c r="C44"/>
  <c r="C43"/>
  <c r="C42"/>
  <c r="C41"/>
  <c r="C40"/>
  <c r="C39"/>
  <c r="C38"/>
  <c r="C37"/>
  <c r="C36"/>
  <c r="C35"/>
  <c r="C34"/>
  <c r="C33"/>
  <c r="C32"/>
  <c r="C31"/>
  <c r="C30"/>
  <c r="C29"/>
  <c r="C28"/>
  <c r="C27"/>
  <c r="C26"/>
  <c r="C25"/>
  <c r="C24"/>
  <c r="C23"/>
  <c r="C22"/>
  <c r="C21"/>
  <c r="C20"/>
  <c r="C19"/>
  <c r="C18"/>
  <c r="C17"/>
  <c r="C16"/>
  <c r="C15"/>
  <c r="C14"/>
  <c r="C13"/>
  <c r="C12"/>
  <c r="C11"/>
  <c r="C10"/>
  <c r="C9"/>
  <c r="C8"/>
  <c r="C7"/>
  <c r="C11" i="2"/>
  <c r="C10"/>
  <c r="C9"/>
  <c r="C8"/>
  <c r="C7"/>
</calcChain>
</file>

<file path=xl/sharedStrings.xml><?xml version="1.0" encoding="utf-8"?>
<sst xmlns="http://schemas.openxmlformats.org/spreadsheetml/2006/main" count="3471" uniqueCount="1156">
  <si>
    <t>1.财务收支预算总表</t>
  </si>
  <si>
    <t>单位名称：曲靖市民政局</t>
  </si>
  <si>
    <r>
      <rPr>
        <sz val="11"/>
        <color rgb="FF000000"/>
        <rFont val="宋体"/>
        <family val="3"/>
        <charset val="134"/>
      </rPr>
      <t>单位:</t>
    </r>
    <r>
      <rPr>
        <sz val="11"/>
        <rFont val="宋体"/>
        <family val="3"/>
        <charset val="134"/>
      </rPr>
      <t>万</t>
    </r>
    <r>
      <rPr>
        <sz val="11"/>
        <color rgb="FF000000"/>
        <rFont val="宋体"/>
        <family val="3"/>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</si>
  <si>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</si>
  <si>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</si>
  <si>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</si>
  <si>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</si>
  <si>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</si>
  <si>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</si>
  <si>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</si>
  <si>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</si>
  <si>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</si>
  <si>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</si>
  <si>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</si>
  <si>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</si>
  <si>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</si>
  <si>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</si>
  <si>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</si>
  <si>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</si>
  <si>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</si>
  <si>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</si>
  <si>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</si>
  <si>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</si>
  <si>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</si>
  <si>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</si>
  <si>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</si>
  <si>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</si>
  <si>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</si>
  <si>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</si>
  <si>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</si>
  <si>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</si>
  <si>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</si>
  <si>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</si>
  <si>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</si>
  <si>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</si>
  <si>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</si>
  <si>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</si>
  <si>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</si>
  <si>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</si>
  <si>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</si>
  <si>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</si>
  <si>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</si>
  <si>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</si>
  <si>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</si>
  <si>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</si>
  <si>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</si>
  <si>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</si>
  <si>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</si>
  <si>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</si>
  <si>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</si>
  <si>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</si>
  <si>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</si>
  <si>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</si>
  <si>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</si>
  <si>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</si>
  <si>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</si>
  <si>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</si>
  <si>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</si>
  <si>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</si>
  <si>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</si>
  <si>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</si>
  <si>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</si>
  <si>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</si>
  <si>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</si>
  <si>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</si>
  <si>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</si>
  <si>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</si>
  <si>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</si>
  <si>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</si>
  <si>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</si>
  <si>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</si>
  <si>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118</t>
  </si>
  <si>
    <t>曲靖市民政局</t>
  </si>
  <si>
    <t>118001</t>
  </si>
  <si>
    <t xml:space="preserve">  曲靖市民政局</t>
  </si>
  <si>
    <t>118004</t>
  </si>
  <si>
    <t xml:space="preserve">  云南省曲靖市救助管理站</t>
  </si>
  <si>
    <t>118005</t>
  </si>
  <si>
    <t xml:space="preserve">  曲靖市儿童福利院</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</si>
  <si>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</si>
  <si>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</si>
  <si>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</si>
  <si>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</si>
  <si>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</si>
  <si>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</si>
  <si>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</si>
  <si>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</si>
  <si>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</si>
  <si>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</si>
  <si>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</si>
  <si>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</si>
  <si>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</si>
  <si>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208</t>
  </si>
  <si>
    <t>社会保障和就业支出</t>
  </si>
  <si>
    <t>20802</t>
  </si>
  <si>
    <t xml:space="preserve">  民政管理事务</t>
  </si>
  <si>
    <t>2080201</t>
  </si>
  <si>
    <t xml:space="preserve">    行政运行</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</si>
  <si>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</si>
  <si>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</si>
  <si>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</si>
  <si>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</si>
  <si>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</si>
  <si>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</si>
  <si>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</si>
  <si>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</si>
  <si>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</si>
  <si>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</si>
  <si>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</si>
  <si>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</si>
  <si>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</si>
  <si>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</si>
  <si>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</si>
  <si>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</si>
  <si>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20810</t>
  </si>
  <si>
    <t xml:space="preserve">  社会福利</t>
  </si>
  <si>
    <t>2081001</t>
  </si>
  <si>
    <t xml:space="preserve">    儿童福利</t>
  </si>
  <si>
    <t>2081002</t>
  </si>
  <si>
    <t xml:space="preserve">    老年福利</t>
  </si>
  <si>
    <t>2081004</t>
  </si>
  <si>
    <t xml:space="preserve">    殡葬</t>
  </si>
  <si>
    <t>2081099</t>
  </si>
  <si>
    <t xml:space="preserve">    其他社会福利支出</t>
  </si>
  <si>
    <t>20811</t>
  </si>
  <si>
    <t xml:space="preserve">  残疾人事业</t>
  </si>
  <si>
    <t>2081107</t>
  </si>
  <si>
    <t xml:space="preserve">    残疾人生活和护理补贴</t>
  </si>
  <si>
    <t>20820</t>
  </si>
  <si>
    <t xml:space="preserve">  临时救助</t>
  </si>
  <si>
    <t>2082002</t>
  </si>
  <si>
    <t xml:space="preserve">    流浪乞讨人员救助支出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</si>
  <si>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</si>
  <si>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</si>
  <si>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</si>
  <si>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</si>
  <si>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</si>
  <si>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</si>
  <si>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</si>
  <si>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</si>
  <si>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</si>
  <si>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</si>
  <si>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</si>
  <si>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</si>
  <si>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</si>
  <si>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</si>
  <si>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</si>
  <si>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</si>
  <si>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</si>
  <si>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</si>
  <si>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</si>
  <si>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</si>
  <si>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</si>
  <si>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</si>
  <si>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229</t>
  </si>
  <si>
    <t>22908</t>
  </si>
  <si>
    <t xml:space="preserve">  彩票发行销售机构业务费安排的支出</t>
  </si>
  <si>
    <t>2290804</t>
  </si>
  <si>
    <t xml:space="preserve">    福利彩票销售机构的业务费支出</t>
  </si>
  <si>
    <t>22960</t>
  </si>
  <si>
    <t xml:space="preserve">  彩票公益金安排的支出</t>
  </si>
  <si>
    <t>2296002</t>
  </si>
  <si>
    <t xml:space="preserve">    用于社会福利的彩票公益金支出</t>
  </si>
  <si>
    <t>230</t>
  </si>
  <si>
    <t>转移性支出</t>
  </si>
  <si>
    <t>23002</t>
  </si>
  <si>
    <t xml:space="preserve">  一般性转移支付</t>
  </si>
  <si>
    <t>2300248</t>
  </si>
  <si>
    <t xml:space="preserve">    社会保障和就业共同财政事权转移支付支出</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</si>
  <si>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</si>
  <si>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</si>
  <si>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</si>
  <si>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</si>
  <si>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</si>
  <si>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</si>
  <si>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</si>
  <si>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</si>
  <si>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</si>
  <si>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</si>
  <si>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</si>
  <si>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</si>
  <si>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</si>
  <si>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</si>
  <si>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</si>
  <si>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</si>
  <si>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</si>
  <si>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</si>
  <si>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</si>
  <si>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</si>
  <si>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</si>
  <si>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</si>
  <si>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</si>
  <si>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</si>
  <si>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</si>
  <si>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</si>
  <si>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</si>
  <si>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</si>
  <si>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</si>
  <si>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</si>
  <si>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</si>
  <si>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</si>
  <si>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</si>
  <si>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</si>
  <si>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</si>
  <si>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</si>
  <si>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</si>
  <si>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</si>
  <si>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</si>
  <si>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</si>
  <si>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</si>
  <si>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</si>
  <si>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</si>
  <si>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</si>
  <si>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</si>
  <si>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</si>
  <si>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</si>
  <si>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</si>
  <si>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</si>
  <si>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</si>
  <si>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支 出 总 计</t>
  </si>
  <si>
    <t>5.一般公共预算支出预算表（按功能科目分类）</t>
  </si>
  <si>
    <t>部门预算支出功能分类科目</t>
  </si>
  <si>
    <t>科目编码</t>
  </si>
  <si>
    <t>科目名称</t>
  </si>
  <si>
    <t>人员经费</t>
  </si>
  <si>
    <t>公用经费</t>
  </si>
  <si>
    <t>1</t>
  </si>
  <si>
    <t>2</t>
  </si>
  <si>
    <t>3</t>
  </si>
  <si>
    <t>4</t>
  </si>
  <si>
    <t>5</t>
  </si>
  <si>
    <t>6</t>
  </si>
  <si>
    <t>6  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</si>
  <si>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</si>
  <si>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</si>
  <si>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</si>
  <si>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</si>
  <si>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</si>
  <si>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</si>
  <si>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</si>
  <si>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</si>
  <si>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</si>
  <si>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</si>
  <si>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</si>
  <si>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</si>
  <si>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</si>
  <si>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</si>
  <si>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</si>
  <si>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</si>
  <si>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</si>
  <si>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</si>
  <si>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</si>
  <si>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</si>
  <si>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</si>
  <si>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</si>
  <si>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</si>
  <si>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</si>
  <si>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</si>
  <si>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</si>
  <si>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</si>
  <si>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</si>
  <si>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</si>
  <si>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</si>
  <si>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</si>
  <si>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</si>
  <si>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</si>
  <si>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</si>
  <si>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</si>
  <si>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</si>
  <si>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</si>
  <si>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</si>
  <si>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</si>
  <si>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</si>
  <si>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</si>
  <si>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</si>
  <si>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</si>
  <si>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</si>
  <si>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</si>
  <si>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</si>
  <si>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</si>
  <si>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</si>
  <si>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</si>
  <si>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</si>
  <si>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</si>
  <si>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</si>
  <si>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</si>
  <si>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</si>
  <si>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</si>
  <si>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</si>
  <si>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</si>
  <si>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</si>
  <si>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</si>
  <si>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</si>
  <si>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</si>
  <si>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</si>
  <si>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</si>
  <si>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</si>
  <si>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</si>
  <si>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</si>
  <si>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</si>
  <si>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</si>
  <si>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</si>
  <si>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</si>
  <si>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</si>
  <si>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</si>
  <si>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</si>
  <si>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</si>
  <si>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</si>
  <si>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</si>
  <si>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</si>
  <si>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</si>
  <si>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</si>
  <si>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</si>
  <si>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</si>
  <si>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</si>
  <si>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</si>
  <si>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</si>
  <si>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</si>
  <si>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</si>
  <si>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</si>
  <si>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</si>
  <si>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</si>
  <si>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</si>
  <si>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</si>
  <si>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</si>
  <si>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</si>
  <si>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</si>
  <si>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</si>
  <si>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</si>
  <si>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</si>
  <si>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</si>
  <si>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</si>
  <si>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</si>
  <si>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</si>
  <si>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</si>
  <si>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</si>
  <si>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</si>
  <si>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</si>
  <si>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</si>
  <si>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</si>
  <si>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</si>
  <si>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</si>
  <si>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</si>
  <si>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</si>
  <si>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</si>
  <si>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</si>
  <si>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</si>
  <si>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</si>
  <si>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</si>
  <si>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</si>
  <si>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</si>
  <si>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</si>
  <si>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</si>
  <si>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</si>
  <si>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</si>
  <si>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</si>
  <si>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</si>
  <si>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</si>
  <si>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</si>
  <si>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</si>
  <si>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</si>
  <si>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</si>
  <si>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</si>
  <si>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</si>
  <si>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</si>
  <si>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</si>
  <si>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</si>
  <si>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</si>
  <si>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</si>
  <si>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</si>
  <si>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</si>
  <si>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</si>
  <si>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</si>
  <si>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</si>
  <si>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</si>
  <si>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</si>
  <si>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</si>
  <si>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</si>
  <si>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</si>
  <si>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</si>
  <si>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</si>
  <si>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</si>
  <si>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</si>
  <si>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</si>
  <si>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</si>
  <si>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</si>
  <si>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</si>
  <si>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</si>
  <si>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</si>
  <si>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</si>
  <si>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</si>
  <si>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</si>
  <si>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</si>
  <si>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</si>
  <si>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</si>
  <si>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</si>
  <si>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</si>
  <si>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</si>
  <si>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</si>
  <si>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</si>
  <si>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</si>
  <si>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</si>
  <si>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</si>
  <si>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</si>
  <si>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</si>
  <si>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</si>
  <si>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</si>
  <si>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</si>
  <si>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</si>
  <si>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</si>
  <si>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</si>
  <si>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</si>
  <si>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</si>
  <si>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</si>
  <si>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</si>
  <si>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</si>
  <si>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</si>
  <si>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</si>
  <si>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</si>
  <si>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</si>
  <si>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</si>
  <si>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</si>
  <si>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</si>
  <si>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</si>
  <si>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</si>
  <si>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</si>
  <si>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</si>
  <si>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</si>
  <si>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</si>
  <si>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</si>
  <si>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</si>
  <si>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</si>
  <si>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</si>
  <si>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</si>
  <si>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</si>
  <si>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</si>
  <si>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</si>
  <si>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</si>
  <si>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</si>
  <si>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</si>
  <si>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</si>
  <si>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</si>
  <si>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</si>
  <si>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</si>
  <si>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</si>
  <si>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</si>
  <si>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</si>
  <si>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</si>
  <si>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</si>
  <si>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</si>
  <si>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</si>
  <si>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</si>
  <si>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</si>
  <si>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</si>
  <si>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</si>
  <si>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</si>
  <si>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</si>
  <si>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530300210000000020300</t>
  </si>
  <si>
    <t>行政人员支出工资</t>
  </si>
  <si>
    <t>行政运行</t>
  </si>
  <si>
    <t>30101</t>
  </si>
  <si>
    <t>30102</t>
  </si>
  <si>
    <t>30103</t>
  </si>
  <si>
    <t>530300210000000020302</t>
  </si>
  <si>
    <t>公务员医疗费</t>
  </si>
  <si>
    <t>公务员医疗补助</t>
  </si>
  <si>
    <t>30111</t>
  </si>
  <si>
    <t>530300210000000020304</t>
  </si>
  <si>
    <t>离休人员医疗统筹费(行政)</t>
  </si>
  <si>
    <t>行政单位医疗</t>
  </si>
  <si>
    <t>30307</t>
  </si>
  <si>
    <t>530300210000000020307</t>
  </si>
  <si>
    <t>社会保障缴费（附加商业险）</t>
  </si>
  <si>
    <t>其他行政事业单位医疗支出</t>
  </si>
  <si>
    <t>30112</t>
  </si>
  <si>
    <t>530300210000000020308</t>
  </si>
  <si>
    <t>社会保障缴费（工伤保险）</t>
  </si>
  <si>
    <t>530300210000000020309</t>
  </si>
  <si>
    <t>社会保障缴费（基本医疗保险）</t>
  </si>
  <si>
    <t>30110</t>
  </si>
  <si>
    <t>530300210000000020310</t>
  </si>
  <si>
    <t>社会保障缴费（生育保险）</t>
  </si>
  <si>
    <t>530300210000000020311</t>
  </si>
  <si>
    <t>社会保障缴费（失业保险）</t>
  </si>
  <si>
    <t>其他社会保障和就业支出</t>
  </si>
  <si>
    <t>530300210000000020312</t>
  </si>
  <si>
    <t>社会保障缴费（养老保险）</t>
  </si>
  <si>
    <t>机关事业单位基本养老保险缴费支出</t>
  </si>
  <si>
    <t>30108</t>
  </si>
  <si>
    <t>530300210000000020314</t>
  </si>
  <si>
    <t>退休公务员医疗费</t>
  </si>
  <si>
    <t>530300210000000020315</t>
  </si>
  <si>
    <t>社会保障缴费（住房公积金）</t>
  </si>
  <si>
    <t>30113</t>
  </si>
  <si>
    <t>530300210000000020316</t>
  </si>
  <si>
    <t>行政单位离退休</t>
  </si>
  <si>
    <t>30301</t>
  </si>
  <si>
    <t>530300210000000020317</t>
  </si>
  <si>
    <t>30302</t>
  </si>
  <si>
    <t>530300210000000020318</t>
  </si>
  <si>
    <t>30231</t>
  </si>
  <si>
    <t>530300210000000020319</t>
  </si>
  <si>
    <t>行政人员公务交通补贴</t>
  </si>
  <si>
    <t>30239</t>
  </si>
  <si>
    <t>530300210000000020321</t>
  </si>
  <si>
    <t>30228</t>
  </si>
  <si>
    <t>530300210000000020322</t>
  </si>
  <si>
    <t>30229</t>
  </si>
  <si>
    <t>530300210000000020323</t>
  </si>
  <si>
    <t>公务出行租车经费</t>
  </si>
  <si>
    <t>530300210000000020324</t>
  </si>
  <si>
    <t>30215</t>
  </si>
  <si>
    <t>530300210000000020325</t>
  </si>
  <si>
    <t>离休公用经费</t>
  </si>
  <si>
    <t>30201</t>
  </si>
  <si>
    <t>530300210000000020326</t>
  </si>
  <si>
    <t>30216</t>
  </si>
  <si>
    <t>530300210000000020327</t>
  </si>
  <si>
    <t>退休公用经费</t>
  </si>
  <si>
    <t>530300210000000020328</t>
  </si>
  <si>
    <t>一般公用经费</t>
  </si>
  <si>
    <t>30299</t>
  </si>
  <si>
    <t>云南省曲靖市救助管理站</t>
  </si>
  <si>
    <t>530300210000000024265</t>
  </si>
  <si>
    <t>事业人员支出工资</t>
  </si>
  <si>
    <t>流浪乞讨人员救助支出</t>
  </si>
  <si>
    <t>30107</t>
  </si>
  <si>
    <t>530300210000000024270</t>
  </si>
  <si>
    <t>530300210000000024271</t>
  </si>
  <si>
    <t>事业单位医疗</t>
  </si>
  <si>
    <t>530300210000000024274</t>
  </si>
  <si>
    <t>530300210000000024275</t>
  </si>
  <si>
    <t>530300210000000024278</t>
  </si>
  <si>
    <t>530300210000000024279</t>
  </si>
  <si>
    <t>事业单位离退休</t>
  </si>
  <si>
    <t>530300210000000024283</t>
  </si>
  <si>
    <t>530300210000000024284</t>
  </si>
  <si>
    <t>530300210000000024287</t>
  </si>
  <si>
    <t>530300210000000024288</t>
  </si>
  <si>
    <t>曲靖市儿童福利院</t>
  </si>
  <si>
    <t>530300210000000021821</t>
  </si>
  <si>
    <t>儿童福利</t>
  </si>
  <si>
    <t>530300210000000021826</t>
  </si>
  <si>
    <t>530300210000000021827</t>
  </si>
  <si>
    <t>530300210000000021830</t>
  </si>
  <si>
    <t>530300210000000021831</t>
  </si>
  <si>
    <t>530300210000000021834</t>
  </si>
  <si>
    <t>530300210000000021838</t>
  </si>
  <si>
    <t>530300210000000021839</t>
  </si>
  <si>
    <t>530300210000000021842</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</si>
  <si>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</si>
  <si>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</si>
  <si>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</si>
  <si>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</si>
  <si>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</si>
  <si>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</si>
  <si>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</si>
  <si>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</si>
  <si>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</si>
  <si>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</si>
  <si>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</si>
  <si>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</si>
  <si>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</si>
  <si>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</si>
  <si>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</si>
  <si>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</si>
  <si>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32 民生类</t>
  </si>
  <si>
    <t>530300200000000000354</t>
  </si>
  <si>
    <t>春节慰问补助经费</t>
  </si>
  <si>
    <t>30399</t>
  </si>
  <si>
    <t>33 事业发展类</t>
  </si>
  <si>
    <t>530300200000000000369</t>
  </si>
  <si>
    <t>慈善事业发展补助经费</t>
  </si>
  <si>
    <t>其他社会福利支出</t>
  </si>
  <si>
    <t>30305</t>
  </si>
  <si>
    <t>30308</t>
  </si>
  <si>
    <t>31 专项业务类</t>
  </si>
  <si>
    <t>530300200000000000535</t>
  </si>
  <si>
    <t>曲靖市婚姻登记及收养证工本经费</t>
  </si>
  <si>
    <t>其他民政管理事务支出</t>
  </si>
  <si>
    <t>30218</t>
  </si>
  <si>
    <t>530300200000000000542</t>
  </si>
  <si>
    <t>社会组织党建工作业务经费</t>
  </si>
  <si>
    <t>社会组织管理</t>
  </si>
  <si>
    <t>30202</t>
  </si>
  <si>
    <t>30213</t>
  </si>
  <si>
    <t>530300200000000000575</t>
  </si>
  <si>
    <t>城市居民最低生活保障补助资金</t>
  </si>
  <si>
    <t>社会保障和就业共同财政事权转移支付支出</t>
  </si>
  <si>
    <t>39999</t>
  </si>
  <si>
    <t>530300200000000000652</t>
  </si>
  <si>
    <t>福利彩票销售机构业务补助资金</t>
  </si>
  <si>
    <t>福利彩票销售机构的业务费支出</t>
  </si>
  <si>
    <t>30204</t>
  </si>
  <si>
    <t>30205</t>
  </si>
  <si>
    <t>30206</t>
  </si>
  <si>
    <t>30207</t>
  </si>
  <si>
    <t>30209</t>
  </si>
  <si>
    <t>30211</t>
  </si>
  <si>
    <t>30217</t>
  </si>
  <si>
    <t>30226</t>
  </si>
  <si>
    <t>30227</t>
  </si>
  <si>
    <t>30902</t>
  </si>
  <si>
    <t>530300200000000000967</t>
  </si>
  <si>
    <t>孤儿基本生活保障补助资金</t>
  </si>
  <si>
    <t>530300200000000001004</t>
  </si>
  <si>
    <t>平安边界建设及界线联检经费</t>
  </si>
  <si>
    <t>行政区划和地名管理</t>
  </si>
  <si>
    <t>530300200000000001021</t>
  </si>
  <si>
    <t>农村居民最低生活保障补助资金</t>
  </si>
  <si>
    <t>530300200000000001110</t>
  </si>
  <si>
    <t>曲靖市市级福彩公益金分配预算经费</t>
  </si>
  <si>
    <t>用于社会福利的彩票公益金支出</t>
  </si>
  <si>
    <t>530300200000000001185</t>
  </si>
  <si>
    <t>社会组织法定代表人离任或注销清算审计经费</t>
  </si>
  <si>
    <t>530300200000000001433</t>
  </si>
  <si>
    <t>民政业务工作经费</t>
  </si>
  <si>
    <t>530300200000000001478</t>
  </si>
  <si>
    <t>重度残疾人护理补贴和困难残疾人补助资金</t>
  </si>
  <si>
    <t>残疾人生活和护理补贴</t>
  </si>
  <si>
    <t>530300200000000001610</t>
  </si>
  <si>
    <t>社区工作人员生活补贴及培训经费</t>
  </si>
  <si>
    <t>基层政权建设和社区治理</t>
  </si>
  <si>
    <t>530300200000000001680</t>
  </si>
  <si>
    <t>社会组织评估经费</t>
  </si>
  <si>
    <t>530300200000000001922</t>
  </si>
  <si>
    <t>城市基层党建工作启动运和社会购买服务经费</t>
  </si>
  <si>
    <t>530300200000000001952</t>
  </si>
  <si>
    <t>民办养老机构运营补助和一次性建设补助经费</t>
  </si>
  <si>
    <t>老年福利</t>
  </si>
  <si>
    <t>530300200000000001980</t>
  </si>
  <si>
    <t>高龄老人补助资金</t>
  </si>
  <si>
    <t>530300200000000018289</t>
  </si>
  <si>
    <t>民办养老机构运营补助和一次性建设福彩公益金补助经费</t>
  </si>
  <si>
    <t>530300210000000017536</t>
  </si>
  <si>
    <t>农村低保本级以奖代补经费</t>
  </si>
  <si>
    <t>530300210000000017541</t>
  </si>
  <si>
    <t>城市低保本级以奖代补经费</t>
  </si>
  <si>
    <t>530300210000000017621</t>
  </si>
  <si>
    <t>惠民殡葬补助资金</t>
  </si>
  <si>
    <t>殡葬</t>
  </si>
  <si>
    <t>530300210000000017639</t>
  </si>
  <si>
    <t>市级加强婚姻管理引领婚育新风三年专项行动工作经费</t>
  </si>
  <si>
    <t>530300210000000017647</t>
  </si>
  <si>
    <t>孤儿基本生活保障补助专项资金</t>
  </si>
  <si>
    <t>530300210000000017683</t>
  </si>
  <si>
    <t>农村留守儿童关爱保护和困境儿童保障业务补助专项资金</t>
  </si>
  <si>
    <t>530300210000000017788</t>
  </si>
  <si>
    <t>市本级重度残疾人护理补贴和困难残疾人补助资金</t>
  </si>
  <si>
    <t>530300210000000017846</t>
  </si>
  <si>
    <t>曲靖市地名文化遗产保护名录经费</t>
  </si>
  <si>
    <t>530300210000000018242</t>
  </si>
  <si>
    <t>城市公益性公墓建设专项资金</t>
  </si>
  <si>
    <t>530300210000000018290</t>
  </si>
  <si>
    <t>惠民殡葬福彩公益金补助资金</t>
  </si>
  <si>
    <t>530300210000000018935</t>
  </si>
  <si>
    <t>福利彩票销售机构对下业务补助资金</t>
  </si>
  <si>
    <t>530300210000000000428</t>
  </si>
  <si>
    <t>流浪乞讨人员救助经费</t>
  </si>
  <si>
    <t>30306</t>
  </si>
  <si>
    <t>530300210000000001260</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</si>
  <si>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</si>
  <si>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</si>
  <si>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</si>
  <si>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</si>
  <si>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</si>
  <si>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</si>
  <si>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</si>
  <si>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</si>
  <si>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</si>
  <si>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</si>
  <si>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</si>
  <si>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</si>
  <si>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曲靖市地名文化遗产保护名录经费</t>
  </si>
  <si>
    <t xml:space="preserve"> 2021年制定出台曲靖市开展地名文化遗产保护的相关政策文件，申报、评审、确定100条左右曲靖市地名文化遗产，完成标识标志建设，出版地名文化遗产保护目录。</t>
  </si>
  <si>
    <t>产出指标</t>
  </si>
  <si>
    <t>数量指标</t>
  </si>
  <si>
    <t xml:space="preserve">完成100条地名文化遗产标示标记设置 </t>
  </si>
  <si>
    <t>=</t>
  </si>
  <si>
    <t xml:space="preserve">100 </t>
  </si>
  <si>
    <t>%</t>
  </si>
  <si>
    <t>定量指标</t>
  </si>
  <si>
    <t>效益指标</t>
  </si>
  <si>
    <t>社会效益指标</t>
  </si>
  <si>
    <t xml:space="preserve">地名文化遗产宣传效果明显 </t>
  </si>
  <si>
    <t xml:space="preserve">90 </t>
  </si>
  <si>
    <t>定性指标</t>
  </si>
  <si>
    <t xml:space="preserve"> 地名文化遗产宣传效果明显</t>
  </si>
  <si>
    <t xml:space="preserve"> 编撰出版《曲靖市地名文化遗产保护名录》</t>
  </si>
  <si>
    <t>本</t>
  </si>
  <si>
    <t xml:space="preserve">编撰出版《曲靖市地名文化遗产保护名录》 </t>
  </si>
  <si>
    <t xml:space="preserve"> 完成100条左右地名文化遗产申报、审核、确定</t>
  </si>
  <si>
    <t xml:space="preserve">完成100条左右地名文化遗产申报、审核、确定 </t>
  </si>
  <si>
    <t>满意度指标</t>
  </si>
  <si>
    <t>服务对象满意度指标</t>
  </si>
  <si>
    <t xml:space="preserve"> 人民群众满意度</t>
  </si>
  <si>
    <t>人民群众满意度</t>
  </si>
  <si>
    <t xml:space="preserve">    农村低保本级以奖代补经费</t>
  </si>
  <si>
    <t>市级下达的“以奖代补”资金，综合考虑保障人数、地方财力、低保规范管理、核对机构建立情况、绩效考核等因素测定，主要用于建立城乡居民家庭经济状况核对机制、政府购买服务加强基层力量、信息系统维护、低保对象的就业培训和救助工作人员的业务培训等方面。2020年9月（除宣威）有19289户，30000人符合条件的城市困难群众被纳入城市低保救助，占非农人口2.13%，1-9月累计支出资金12115万元。2020年市级按预算配套资金1100万元。2021年人均补助水平预计将达到470元；根据低保“按户施保，应保尽保”政策，预计2021年城市低保对象将会增加到50000人（除宣威），所以按照市级配套资金5%的惯例，应配套1410万元（即：50000人*470元*12月*5%=14100万元）。根据《曲靖市民政局 曲靖市财政局关于进一步做好城乡低保工作的通知》曲民[2014]35号文件要求，市级“以奖代补”资金总额为市本级财政预算资金总额的3%，即1410万元*0.03=42.3（万元）。</t>
  </si>
  <si>
    <t xml:space="preserve">对符合救助的对象开展救助 </t>
  </si>
  <si>
    <t xml:space="preserve">应保尽保 </t>
  </si>
  <si>
    <t>人次</t>
  </si>
  <si>
    <t>时效指标</t>
  </si>
  <si>
    <t xml:space="preserve">对救助对象及时救助 </t>
  </si>
  <si>
    <t>按月</t>
  </si>
  <si>
    <t>元/人*月</t>
  </si>
  <si>
    <t>救助对象满意率</t>
  </si>
  <si>
    <t>&gt;=</t>
  </si>
  <si>
    <t>≥80%</t>
  </si>
  <si>
    <t xml:space="preserve">城市低保人数 </t>
  </si>
  <si>
    <t>46300</t>
  </si>
  <si>
    <t>人</t>
  </si>
  <si>
    <t>可持续影响指标</t>
  </si>
  <si>
    <t xml:space="preserve">对全市农村低保对象进行救助 </t>
  </si>
  <si>
    <t xml:space="preserve">长期 </t>
  </si>
  <si>
    <t xml:space="preserve">对全市农村低保对象进行救助  </t>
  </si>
  <si>
    <t>质量指标</t>
  </si>
  <si>
    <t xml:space="preserve">100% </t>
  </si>
  <si>
    <t>成本指标</t>
  </si>
  <si>
    <t xml:space="preserve">市级财政补助经费数 </t>
  </si>
  <si>
    <t>250020</t>
  </si>
  <si>
    <t>元</t>
  </si>
  <si>
    <t xml:space="preserve">    城市基层党建工作启动运和社会购买服务经费</t>
  </si>
  <si>
    <t>做活治理，推进管理服务精细化，建立项目运行机制。加快建立健全以项目为导向的政府购买社会组织服务机制。</t>
  </si>
  <si>
    <t>社区工作人员满意度</t>
  </si>
  <si>
    <t>100%</t>
  </si>
  <si>
    <t xml:space="preserve">中共曲靖市委办公室印发《关于加强新时代城市基层党的建设工作的意见》的通知（曲办发[2019]27号） </t>
  </si>
  <si>
    <t>购买社会组织服务</t>
  </si>
  <si>
    <t>不低于5000000.00元</t>
  </si>
  <si>
    <t>网格管理工作人员经费</t>
  </si>
  <si>
    <t>四个社区人口合计：461343人，人均5.00元</t>
  </si>
  <si>
    <t>保障社区工作人员基本生活、保障社区正常运转，做活治理，推进管理服务精细化</t>
  </si>
  <si>
    <t>效果显著</t>
  </si>
  <si>
    <t>保障社区工作人员业务培训；加快建立健全以项目为导向的政府购买社会组织服务机制</t>
  </si>
  <si>
    <t>工作人员业务水平提高</t>
  </si>
  <si>
    <t>下拨经费符合相关政策比率、奖金下达及时准确</t>
  </si>
  <si>
    <t>中共曲靖市委办公室印发《关于加强新时代城市基层党的建设工作的意见》的通知（曲办发[2019]27号）</t>
  </si>
  <si>
    <t>做活治理，推进管理服务精细化。健全“三社联动”运行机制、建立需求对接机制和项目运行机制。加快建立健全以项目为导向的政府购买社会组织服务机制。</t>
  </si>
  <si>
    <t>长期</t>
  </si>
  <si>
    <t xml:space="preserve">    市级加强婚姻管理引领婚育新风三年专项行动工作经费</t>
  </si>
  <si>
    <t>将加强婚姻管理引领婚育新风三年专项行动工作经费纳入各级财政预算；足额落实资金，保障管理、执法和宣传所需的各项经费，为三年专项行动提供有力保障。持续深入开展三年专项行动</t>
  </si>
  <si>
    <t>社会公众满意度</t>
  </si>
  <si>
    <t>反映社会公众对宣传的满意程度。</t>
  </si>
  <si>
    <t>及时率</t>
  </si>
  <si>
    <t>宣传及时。</t>
  </si>
  <si>
    <t>计划完成率</t>
  </si>
  <si>
    <t>100</t>
  </si>
  <si>
    <t>宣传持久深入</t>
  </si>
  <si>
    <t>宣传活动举办次数</t>
  </si>
  <si>
    <t>次</t>
  </si>
  <si>
    <t>反映组织宣传活动次数的情况。</t>
  </si>
  <si>
    <t>公开发放的宣传材料数量</t>
  </si>
  <si>
    <t xml:space="preserve">100000 </t>
  </si>
  <si>
    <t>份（部、个、幅、条）</t>
  </si>
  <si>
    <t>反映制作宣传横幅、宣传册等的数量情况。</t>
  </si>
  <si>
    <t>宣传内容知晓率</t>
  </si>
  <si>
    <t xml:space="preserve">知晓程度95%以上
</t>
  </si>
  <si>
    <t xml:space="preserve">    市本级重度残疾人护理补贴和困难残疾人补助资金</t>
  </si>
  <si>
    <t>按照“残联审核、民政审定、财政部门核拨资金，金融机构代发到人”的规程严格补贴资金发放管理，资金发放过程中，做到应保尽保，人员资金一一对应，最大限度的保障残疾人的合法权益，维护社会稳定，促进社会和谐。落实残疾人两项补贴制度，全市残疾人员数为动态性人数，每年增长数大于死亡数。2021年预算按照2020年数量进行测算。老标准省级承担50%以后，市、县按照3：7比例分担。增资部分省级不再承担，按照市政府文件要求，增资部分由市级兜底。市本级共有37个残疾人，其中一级重度残疾人29人，二级重度残疾人8人。市级需补助资金20460元</t>
  </si>
  <si>
    <t>受益对象满意度</t>
  </si>
  <si>
    <t>获补助受益对象满意，提高残疾人生活质量，同步实现小康。</t>
  </si>
  <si>
    <t>发放及时率</t>
  </si>
  <si>
    <t>及时发放补助资金</t>
  </si>
  <si>
    <t>获补对象准确率</t>
  </si>
  <si>
    <t xml:space="preserve">获补助对象认定准确
</t>
  </si>
  <si>
    <t>政策知晓率</t>
  </si>
  <si>
    <t>补助政策的宣传效果全覆盖</t>
  </si>
  <si>
    <t>兑现准确率</t>
  </si>
  <si>
    <t>补助准确发放</t>
  </si>
  <si>
    <t>获补对象数</t>
  </si>
  <si>
    <t>34</t>
  </si>
  <si>
    <t xml:space="preserve">有曲靖市户籍的困难残疾人生活补贴由每人每月70元；具有曲靖市户籍的重度残疾人护理补贴，一级每人每月80元，二级每人每月70元  </t>
  </si>
  <si>
    <t xml:space="preserve">    城市低保本级以奖代补经费</t>
  </si>
  <si>
    <t xml:space="preserve">对全市城市低保对象进行救助 </t>
  </si>
  <si>
    <t xml:space="preserve">对全市城市低保对象进行救助  </t>
  </si>
  <si>
    <t>50000</t>
  </si>
  <si>
    <t>6000</t>
  </si>
  <si>
    <t xml:space="preserve">    曲靖市婚姻登记及收养证工本经费</t>
  </si>
  <si>
    <t>项目制定了工作计划，在经费到达后，积极组织开展婚姻档案管理工作与人员培训，有效地推动全市婚姻收养登记工作的发展，确保全市人民的基本权益。</t>
  </si>
  <si>
    <t>婚姻登记证对数</t>
  </si>
  <si>
    <t xml:space="preserve">婚姻登记证费 </t>
  </si>
  <si>
    <t>材料费</t>
  </si>
  <si>
    <t>725</t>
  </si>
  <si>
    <t xml:space="preserve">材料费 </t>
  </si>
  <si>
    <t>婚姻登记培训费</t>
  </si>
  <si>
    <t>55500</t>
  </si>
  <si>
    <t>收养登记证本</t>
  </si>
  <si>
    <t>50</t>
  </si>
  <si>
    <t>个</t>
  </si>
  <si>
    <t xml:space="preserve">收养登记证费 </t>
  </si>
  <si>
    <t xml:space="preserve">减轻群众负担、方便群众办事 </t>
  </si>
  <si>
    <t xml:space="preserve">效果显著 </t>
  </si>
  <si>
    <t>婚姻登记对象和收养登记双方当事人满意度</t>
  </si>
  <si>
    <t>98%</t>
  </si>
  <si>
    <t>14500</t>
  </si>
  <si>
    <t>每本收养登记证费</t>
  </si>
  <si>
    <t>3元*50=150元</t>
  </si>
  <si>
    <t>收养登记证费</t>
  </si>
  <si>
    <t>每对结婚登记证费</t>
  </si>
  <si>
    <t>1.8元*100=180元</t>
  </si>
  <si>
    <t>婚姻登记证费</t>
  </si>
  <si>
    <t>婚姻登记培训人员</t>
  </si>
  <si>
    <t>185</t>
  </si>
  <si>
    <t xml:space="preserve">培训费 </t>
  </si>
  <si>
    <t xml:space="preserve">    慈善事业发展补助经费</t>
  </si>
  <si>
    <t>紧紧围绕市委、市政府中心工作和人代会提出的工作目标以及“十四五”发展规划开展慈善救助、善款募集及项目的落实并努力实现预期工作目标。加强对上、对外的协调和组织不同形式的募捐活动，募集善款1000万元，争取直接救助贫困户、困难群众1000（户）人，开展助医助学帮扶活动，发放下拨善款支持地方基础设施建设，间接受益群众达10万人，通过开展救助，逐步改善他们的生产生活条件。</t>
  </si>
  <si>
    <t>直接救助贫困户、困难群众，逐步改善他们的生产生活条件。开展大病医疗救助、救助贫困学生，改善他们的求学求医条件。</t>
  </si>
  <si>
    <t>&gt;</t>
  </si>
  <si>
    <t>80%</t>
  </si>
  <si>
    <t>帮助解决救助、慰问对象临时生活困难。帮助解决救助、慰问对象临时生活困难。</t>
  </si>
  <si>
    <t>贫困户、困难群众</t>
  </si>
  <si>
    <t>90%</t>
  </si>
  <si>
    <t xml:space="preserve"> 贫困户、困难群众有效改善生活水平。 </t>
  </si>
  <si>
    <t>通过多形式开展募捐</t>
  </si>
  <si>
    <t>通过多形式开展募捐，共接收捐赠资金1080万元。</t>
  </si>
  <si>
    <t>召开会议募集、举办义演义卖、劝捐等形式</t>
  </si>
  <si>
    <t>20000</t>
  </si>
  <si>
    <t xml:space="preserve">上年通过多形式开展募捐，共接收捐赠资金1080万元。今年视情况多形式多次开展相关募捐活动。 </t>
  </si>
  <si>
    <t>贫困学生、大病医疗救助</t>
  </si>
  <si>
    <t xml:space="preserve"> 让学生和患者学有所学，医有所医。</t>
  </si>
  <si>
    <t>开展“春节”走访慰问活动。春节走访慰问10个乡镇。开展助医助学帮扶活动。</t>
  </si>
  <si>
    <t>10000000</t>
  </si>
  <si>
    <t xml:space="preserve"> 开展“春节”走访慰问活动。春节走访慰问10个乡镇。开展助医助学帮扶活动 </t>
  </si>
  <si>
    <t>1000</t>
  </si>
  <si>
    <t xml:space="preserve"> 贫困学生、大病医疗救助。 上年助医、助学（校）人次受益人数2万余人。受益人数根据上年助医、助学（校）人直接或间接受益得出。</t>
  </si>
  <si>
    <t>开展“春节”走访慰问活</t>
  </si>
  <si>
    <t xml:space="preserve">春节走访慰问10个乡镇。开展助医助学帮扶活动  </t>
  </si>
  <si>
    <t xml:space="preserve">    春节慰问补助经费</t>
  </si>
  <si>
    <t xml:space="preserve">救助对象满意率 </t>
  </si>
  <si>
    <t>对全市城市低保对象进行救助</t>
  </si>
  <si>
    <t>年</t>
  </si>
  <si>
    <t>对符合救助的对象开展救助</t>
  </si>
  <si>
    <t>市级财政补助经费数</t>
  </si>
  <si>
    <t>30万元</t>
  </si>
  <si>
    <t>低保人数</t>
  </si>
  <si>
    <t>对救助对象及时救助</t>
  </si>
  <si>
    <t>一次性</t>
  </si>
  <si>
    <t>元/人</t>
  </si>
  <si>
    <t>生态效益指标</t>
  </si>
  <si>
    <t>应保尽保</t>
  </si>
  <si>
    <t xml:space="preserve">    社会组织党建工作业务经费</t>
  </si>
  <si>
    <t xml:space="preserve"> 激发社会组织活力，充分发挥社会组织在社会建设中的主力军作用，促进社会组织健康发展，发挥党组织的政治核心和政治引领作用，把社会组织紧紧的团结在党的周围，为共建小康社会做出应有的贡献。</t>
  </si>
  <si>
    <t>党组织活动场所建设</t>
  </si>
  <si>
    <t>5000</t>
  </si>
  <si>
    <t>党内表彰奖励</t>
  </si>
  <si>
    <t>社会组织党建管理服务系统维护</t>
  </si>
  <si>
    <t>1200</t>
  </si>
  <si>
    <t>公众满意度</t>
  </si>
  <si>
    <t>≥90%</t>
  </si>
  <si>
    <t>党支部工作经费</t>
  </si>
  <si>
    <t>3000</t>
  </si>
  <si>
    <t>社会组织党组织覆盖率</t>
  </si>
  <si>
    <t>60%</t>
  </si>
  <si>
    <t>党建工作培训</t>
  </si>
  <si>
    <t>慰问困难党员</t>
  </si>
  <si>
    <t>党组织书记津贴</t>
  </si>
  <si>
    <t>党内宣传资料</t>
  </si>
  <si>
    <t>8000</t>
  </si>
  <si>
    <t xml:space="preserve">    福利彩票销售机构业务补助资金</t>
  </si>
  <si>
    <t>1、根据省下达福利彩票年度销售任务，综合考量各县（市、区）前两年销量、投注机数量、经济人口等因素，对销售任务进行分解下达，每月进行福彩销量统计，做到时间与任务进度同步，实现全年销量任务完成。2、严格遵守《彩票管理条例》、《彩票管理条例实施细则》、《云南省福利彩票投注站管理办法》、《财政部关于印发&lt;彩票机构财务管理办法&gt;的通知》(财综[2013]1号)文件要求，开展福彩工作。</t>
  </si>
  <si>
    <t>发行费下拨</t>
  </si>
  <si>
    <t xml:space="preserve"> 及时下达发行费</t>
  </si>
  <si>
    <t>站点培训费用</t>
  </si>
  <si>
    <t>&lt;=</t>
  </si>
  <si>
    <t>≤100元/人</t>
  </si>
  <si>
    <t xml:space="preserve"> 站点培训费用</t>
  </si>
  <si>
    <t>完成福利彩票销售任务</t>
  </si>
  <si>
    <t>95%以上</t>
  </si>
  <si>
    <t xml:space="preserve"> 完成福利彩票销售任务</t>
  </si>
  <si>
    <t>服务对象满意度</t>
  </si>
  <si>
    <t xml:space="preserve"> 服务对象满意度</t>
  </si>
  <si>
    <t>有效开机率</t>
  </si>
  <si>
    <t xml:space="preserve"> 有效开机率</t>
  </si>
  <si>
    <t xml:space="preserve">带动社会就业人员数量 </t>
  </si>
  <si>
    <t>800</t>
  </si>
  <si>
    <t xml:space="preserve"> 带动社会就业人员数量 </t>
  </si>
  <si>
    <t xml:space="preserve">    社会组织法定代表人离任或注销清算审计经费</t>
  </si>
  <si>
    <t xml:space="preserve">预计完成66件社会组织法定代表人离任审计或注销清算，开展社会组织清理规范审计。引导社会组织严格执行《民间非营利组织会计制度》，经费收支程序合规，重大支出议事制度健全，无违反财务管理规定的行为。  
</t>
  </si>
  <si>
    <t>审计结论</t>
  </si>
  <si>
    <t>66</t>
  </si>
  <si>
    <t xml:space="preserve">依社会组织申请件数为最终完成数量 </t>
  </si>
  <si>
    <t xml:space="preserve"> 　 审计件数</t>
  </si>
  <si>
    <t xml:space="preserve"> 　 社会组织财务管理各项制度建立健全完成率</t>
  </si>
  <si>
    <t xml:space="preserve"> 80</t>
  </si>
  <si>
    <t xml:space="preserve"> 依据往年历史数据</t>
  </si>
  <si>
    <t xml:space="preserve"> 　 社会组织无异议</t>
  </si>
  <si>
    <t>0</t>
  </si>
  <si>
    <t>依据往年历史数据</t>
  </si>
  <si>
    <t xml:space="preserve">    平安边界建设及界线联检经费</t>
  </si>
  <si>
    <t>2021年需完成5条市内县界联检任务及平安边界建设，即：麒马线、沾宣线、富宣线、陆罗线、会沾线。内容是对行政区域界线实地走向是否清晰，界线标志物、界桩是否完好进行联合检查，并每年开展1-2次平安边界建设，确保边界线附近地区社会稳定。</t>
  </si>
  <si>
    <t>边界地区人民群众满意率</t>
  </si>
  <si>
    <t xml:space="preserve"> 1. 边界地区消除隐患，人民群众友好相处；2.边界地区和谐稳定，受益人民群众；3.人民群众满意，未发生边界纠纷。</t>
  </si>
  <si>
    <t>完成5条界线联检</t>
  </si>
  <si>
    <t>行政区域界线实地走向是否清晰，界线标志物、界桩是否完好</t>
  </si>
  <si>
    <t xml:space="preserve"> 平安边界建设效果明显</t>
  </si>
  <si>
    <t>1. 边界地区消除隐患，人民群众友好相处；2.边界地区和谐稳定，受益人民群众；3.人民群众满意，未发生边界纠纷。</t>
  </si>
  <si>
    <t xml:space="preserve">    社会组织评估经费</t>
  </si>
  <si>
    <t xml:space="preserve">计划完成14家市级社会组织评估，通过开展社会组织评估工作，实现由单一的登记管理机关管理向多元化的社会监管格局发展，引导社会组织健全以章程为核心的内部管理制度，强化法人治理结构。同时获得3A级以上等级评定的社会组织一是可优先获得中央财政支持社会组织服务社会项目；二是可优先接受政府职能转移；三是可优先获得政府购买服务和政府奖励；四是公益性社会组织可享受捐赠税前扣除资格；五是简化年检程序。
</t>
  </si>
  <si>
    <t>通过评估达到3A以上等级的社会组织数</t>
  </si>
  <si>
    <t>4家</t>
  </si>
  <si>
    <t>申报参加评估的社会组织数</t>
  </si>
  <si>
    <t>14家</t>
  </si>
  <si>
    <t>推动社会组织承接政府购买服务</t>
  </si>
  <si>
    <t>2个</t>
  </si>
  <si>
    <t>帮助社会组织建立健全各项制度</t>
  </si>
  <si>
    <t>社会组织健康有序发展</t>
  </si>
  <si>
    <t xml:space="preserve"> 社会组织健康有序发展</t>
  </si>
  <si>
    <t>完成社会组织评估数</t>
  </si>
  <si>
    <t>无社会组织申请复核</t>
  </si>
  <si>
    <t>0个</t>
  </si>
  <si>
    <t xml:space="preserve">    民政业务工作经费</t>
  </si>
  <si>
    <t>民政局是政府的重要职能部门之一，履行着“保障民生、发展民生、服务国防、服务社会”的基本职能。长期以来，人们把民政工作形象的比为“社会稳定器”、“减压器”、“润滑剂”。全局有2个直属事业单位，机关在职人员53人，随着经济的不断发展，民政工作的任务越来越重，点多面广，深入基层了解民情，帮民解困，工作势再必行，需要较大的资金作保障，而财政定额定员核定的公用经费无法满足机关正常运行。本项目主要用于保障民政正常业务工作的开展，包括后勤保障服务、财务监督检查、档案、法规宣传、交通费、差旅费、会议等相关工作。</t>
  </si>
  <si>
    <t>培训合格率</t>
  </si>
  <si>
    <t xml:space="preserve">往年历史数据 </t>
  </si>
  <si>
    <t>服务对象满意率</t>
  </si>
  <si>
    <t>会议次数</t>
  </si>
  <si>
    <t>2次</t>
  </si>
  <si>
    <t xml:space="preserve"> 培训人数</t>
  </si>
  <si>
    <t>200</t>
  </si>
  <si>
    <t>往年历史数据</t>
  </si>
  <si>
    <t>保障民政正常业务工作的开展，提升工作效率</t>
  </si>
  <si>
    <t xml:space="preserve">    农村留守儿童关爱保护和困境儿童保障业务补助专项资金</t>
  </si>
  <si>
    <t xml:space="preserve"> 全面落实党的十八大和十八大以来历次中央全会精神，深
入贯彻习近平总书记系列重要讲话精神，按照党中央、国务院
和省委、省政府的决策部署，以促进儿童全面发展为出发点和
落脚点，坚持问题导向，优化制度设计，强化家庭履行抚养义
务和监护职责的意识和能力，综合运用社会救助、社会福利和
安全保障等政策措施，分类施策，精准帮扶，为困境儿童健康
成长营造良好环境。</t>
  </si>
  <si>
    <t>提升留守儿童和困境儿童保障</t>
  </si>
  <si>
    <t xml:space="preserve"> 建立健全与全市经济社会发展水平相适应的困境儿童分类
保障制度，构建县（市、区）儿童福利指导中心、乡（镇、街
道）儿童福利服务工作指导站、村（居）儿童之家三级儿童福
利服务工作网络，配置儿童福利督导员，加快形成家庭尽责、
政府主导、社会参与的困境儿童保障工作格局。</t>
  </si>
  <si>
    <t>留守儿童和困境儿童满意度</t>
  </si>
  <si>
    <t>项目数</t>
  </si>
  <si>
    <t xml:space="preserve">    曲靖市市级福彩公益金分配预算经费</t>
  </si>
  <si>
    <t>提升人民幸福感</t>
  </si>
  <si>
    <t>建设时间</t>
  </si>
  <si>
    <t>12个月</t>
  </si>
  <si>
    <t>月</t>
  </si>
  <si>
    <t>福利院数量</t>
  </si>
  <si>
    <t xml:space="preserve">    孤儿基本生活保障补助专项资金</t>
  </si>
  <si>
    <t xml:space="preserve"> 经费发放过程中，做到应保尽保，人员经费一一对应，规范和加强孤儿基本生活费补助资金的管理和使用，切实保障全市孤儿的基本生活，维护好孤儿基本权益，确保孤儿健康成长。</t>
  </si>
  <si>
    <t xml:space="preserve"> 保障孤儿基本生活</t>
  </si>
  <si>
    <t>有所提升</t>
  </si>
  <si>
    <t xml:space="preserve"> 云南省财政厅 云南省民政厅关于下达2016年孤儿基本生活保障补助经费的通知》（云财社〔2016〕191号）</t>
  </si>
  <si>
    <t xml:space="preserve">   　 孤儿等特困儿童人数</t>
  </si>
  <si>
    <t>3900</t>
  </si>
  <si>
    <t xml:space="preserve">  云南省财政厅 云南省民政厅关于下达2016年孤儿基本生活保障补助经费的通知》（云财社〔2016〕191号）</t>
  </si>
  <si>
    <t xml:space="preserve">   　 孤儿等特困儿童满意率</t>
  </si>
  <si>
    <t xml:space="preserve">   　 市级补助每人每月发放金额</t>
  </si>
  <si>
    <t xml:space="preserve">70 </t>
  </si>
  <si>
    <t xml:space="preserve">    流浪乞讨人员救助经费</t>
  </si>
  <si>
    <t xml:space="preserve"> 保障流入城市的流浪乞讨人员生活需要，提供必要生活用品，提供返乡车费，及时医治精神病人及危重病人，对老弱病残、流浪儿童等护送返乡。  
共需救助经费100万元。</t>
  </si>
  <si>
    <t>做好服务工作，保障受助人员安全,无人出现安全事故</t>
  </si>
  <si>
    <t>护送寻亲救助人员返乡</t>
  </si>
  <si>
    <t>296</t>
  </si>
  <si>
    <t>促进社会和谐率提升</t>
  </si>
  <si>
    <t>90</t>
  </si>
  <si>
    <t>促进社会和谐，社会稳定</t>
  </si>
  <si>
    <t>危重病人医疗救助</t>
  </si>
  <si>
    <t>危重病人、求助人员，及返乡人员对救济感到满意</t>
  </si>
  <si>
    <t>为自愿求助人员购买返乡车票</t>
  </si>
  <si>
    <t>902</t>
  </si>
  <si>
    <t xml:space="preserve">    孤儿基本生活保障补助资金</t>
  </si>
  <si>
    <t xml:space="preserve"> 
1、合同制员工年工资175万元；2、儿童日常生活、医疗、康复、教育费178.2万元；3、维修（护）费20万元；4、厨房专用燃料（液化气、灶用柴油）费2.4万元；5、大病医疗救治费70万元；6、儿童学前教育费60万元。</t>
  </si>
  <si>
    <t>收容养育社会弃婴弃童和无依无靠、无家可归的社会孤儿，减少孤儿率</t>
  </si>
  <si>
    <t>10%</t>
  </si>
  <si>
    <t xml:space="preserve">收容养育社会弃婴弃童和无依无靠、无家可归的社会孤儿，减少孤儿率 </t>
  </si>
  <si>
    <t>做康复训练儿童人数</t>
  </si>
  <si>
    <t>38</t>
  </si>
  <si>
    <t>儿童接收康复训练</t>
  </si>
  <si>
    <t>服务广大人民群众</t>
  </si>
  <si>
    <t>保障儿童接受教育人数</t>
  </si>
  <si>
    <t xml:space="preserve">保障儿童接收教育 </t>
  </si>
  <si>
    <t>减少孤儿数量、促进社会和谐率提升</t>
  </si>
  <si>
    <t>国内收养儿童人数</t>
  </si>
  <si>
    <t xml:space="preserve">国内收养儿童 </t>
  </si>
  <si>
    <t>保障儿童基本日常生活人数</t>
  </si>
  <si>
    <t>75</t>
  </si>
  <si>
    <t xml:space="preserve">儿童日常基本生活保障 </t>
  </si>
  <si>
    <t>保障收养儿童获得优质教养治条件</t>
  </si>
  <si>
    <t>100%保障</t>
  </si>
  <si>
    <t>11.项目支出绩效目标表（另文下达）</t>
  </si>
  <si>
    <t>备注：曲靖市民政局无项目支出绩效目标表（另文下达），空表列示。</t>
  </si>
  <si>
    <t>12.政府性基金预算支出预算表</t>
  </si>
  <si>
    <t>本年政府性基金预算支出</t>
  </si>
  <si>
    <t>13.国有资本经营预算支出表</t>
  </si>
  <si>
    <t>单位：曲靖市民政局</t>
  </si>
  <si>
    <t>本年国有资本经营预算支出</t>
  </si>
  <si>
    <t>备注：单位2021年无国有资本经营预算支出，为空表列示。</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</si>
  <si>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</si>
  <si>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</si>
  <si>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</si>
  <si>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</si>
  <si>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</si>
  <si>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</si>
  <si>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</si>
  <si>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</si>
  <si>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</si>
  <si>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</si>
  <si>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</si>
  <si>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</si>
  <si>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备注：单位2021年无政府采购项目，为空表列示。</t>
  </si>
  <si>
    <t>15.政府购买服务预算表</t>
  </si>
  <si>
    <t>政府购买服务项目</t>
  </si>
  <si>
    <t>政府购买服务指导性目录代码</t>
  </si>
  <si>
    <t>基本支出/项目支出</t>
  </si>
  <si>
    <t>所属服务类别</t>
  </si>
  <si>
    <t>所属服务领域</t>
  </si>
  <si>
    <t>购买内容简述</t>
  </si>
  <si>
    <t>国有资本经营收益</t>
  </si>
  <si>
    <t>备注：单位2021年无政府购买服务，为空表列示。</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</si>
  <si>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</si>
  <si>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</si>
  <si>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</si>
  <si>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</si>
  <si>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</si>
  <si>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</si>
  <si>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</si>
  <si>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</si>
  <si>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</si>
  <si>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</si>
  <si>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</si>
  <si>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</si>
  <si>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</si>
  <si>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</si>
  <si>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 xml:space="preserve">    农村居民最低生活保障补助资金</t>
  </si>
  <si>
    <t xml:space="preserve">    民办养老机构运营补助和一次性建设补助经费</t>
  </si>
  <si>
    <t xml:space="preserve">    城市居民最低生活保障补助资金</t>
  </si>
  <si>
    <t xml:space="preserve">    惠民殡葬补助资金</t>
  </si>
  <si>
    <t xml:space="preserve">    惠民殡葬福彩公益金补助资金</t>
  </si>
  <si>
    <t xml:space="preserve">    高龄老人补助资金</t>
  </si>
  <si>
    <t xml:space="preserve">    民办养老机构运营补助和一次性建设福彩公益金补助经费</t>
  </si>
  <si>
    <t xml:space="preserve">    福利彩票销售机构对下业务补助资金</t>
  </si>
  <si>
    <t xml:space="preserve">    重度残疾人护理补贴和困难残疾人补助资金</t>
  </si>
  <si>
    <t xml:space="preserve">    城市公益性公墓建设专项资金</t>
  </si>
  <si>
    <t xml:space="preserve">    社区工作人员生活补贴及培训经费</t>
  </si>
  <si>
    <t>17.市对下转移支付绩效目标表</t>
  </si>
  <si>
    <t>曲靖市的农村低保制度从2007年建立以来，紧紧围绕中央和省关于保障和改善民生的要求，以加大投入、应保尽保、完善制度、规范管理为重点，取得了长足发展。2020年9月有106469户190856人（不含宣威）符合条件的农村困难群众被纳入农村低保救助，占农业人口5.28%，1-9月累计支出保障金48183万元（不含宣威），2020年市级预算配套资金3092万元。随着农村最低生活保障制度和扶贫开发政策进一步衔接，2021年是脱贫攻坚巩固的关键之年，农村低保兜底保障政策还将继续深化，预计2021年农村低保对象有250000人（不含宣威），2021年人均补助水平为300元，所以按照市级配套资金5%的惯例，应配套4500万元（即：250000人*300元*12月*5%=4500万元）。</t>
  </si>
  <si>
    <t>补助农村低保人数</t>
  </si>
  <si>
    <t>250000</t>
  </si>
  <si>
    <t>农村低保人数</t>
  </si>
  <si>
    <t>补助资金发放时间</t>
  </si>
  <si>
    <t>每月28日之前</t>
  </si>
  <si>
    <t>补助标准达标率</t>
  </si>
  <si>
    <t>对全市农村低保对象进行救助、达标率100%</t>
  </si>
  <si>
    <t>农村低保救助金</t>
  </si>
  <si>
    <t>4500万元</t>
  </si>
  <si>
    <t>提升全市农村低保人口最低生活水平</t>
  </si>
  <si>
    <t>生活水平有所提升</t>
  </si>
  <si>
    <t>由2020年263元增加至2021年300元</t>
  </si>
  <si>
    <t>对全市农村低保对象进行救助</t>
  </si>
  <si>
    <t xml:space="preserve">  2020年，全市总人口668.08万人，老年人口达88.18万人，占全市户籍人口的13.62%。其中，80周岁—99周岁的高龄老人13.31万人，百岁老人267人。老年人口呈现出基数大、增长快、高龄化并伴随着家庭小型化和空巢化比例高的特点，家庭养老的实际能力明显下降，老年人的生活照料、疾病护理等事务逐步向社会转移，机构养老服务和居家养老服务等需求不断增多，对加快发展养老服务业提出了新的要求。曲靖市人民政府为积极应对人口老龄化挑战，建立与全市经济社会发展水平相协调、与人口老龄化进程相适应的社会养老服务体系，制定了《曲靖市社会养老服务体系建设规划（2011-2015）》，居家养老服务中心、站点（日间照料中心）建筑面积按国家建设标准确定，床位数按城市和农村分别不少于20张，10张来设置。为居家和短期无人照料的老人提供了便利。</t>
  </si>
  <si>
    <t>民政事业建设所需经费</t>
  </si>
  <si>
    <t>100元</t>
  </si>
  <si>
    <t xml:space="preserve"> 项目指标科学规划，按照省里指标合理分配到基层民政部门、项目绩效指标过程全面。</t>
  </si>
  <si>
    <t>让全市城市和农村及辐射周边的老年人，共享社会发展成果，提高生活质量</t>
  </si>
  <si>
    <t>项目指标科学规划，按照省里指 标合理分配到基层民政部门、项目绩效指标过程全面。</t>
  </si>
  <si>
    <t xml:space="preserve"> 项目指标科学规划，按照省里指 标合理分配到基层民政部门、项目绩效指标过程全面。</t>
  </si>
  <si>
    <t>曲靖市的城市低保制度从1998年建立以来，紧紧围绕中央和省关于保障和改善民生的要求，以加大投入、应保尽保、完善制度、规范管理为重点，取得了长足发展。2020年9月（除宣威）有19289户，30000人符合条件的城市困难群众被纳入城市低保救助，占非农人口2.13%，1-9月累计支出资金12115万元（不含宣威市）。2020年市级按预算配套资金1100万元，2021年人均补助水平预计将达到470元；根据低保“按户施保，应保尽保”政策，预计2021年城市低保对象将会增加到50000人（除宣威），所以按照市级配套资金5%的惯例，应配套1410万元（即：50000人*470元*12月*5%=1410万元）。通过市级预算资金的及时下拨，城市低保工作取得了很好的社会、政治效益，城市低保政策越来越深入人心，且得到了广大群众的拥护和好评。</t>
  </si>
  <si>
    <t>城市低保救助金</t>
  </si>
  <si>
    <t>1410万元</t>
  </si>
  <si>
    <t>补助城市低保人数</t>
  </si>
  <si>
    <t>保障全市城市低保人口最低生活水平</t>
  </si>
  <si>
    <t>人(户)</t>
  </si>
  <si>
    <t>期</t>
  </si>
  <si>
    <t>经费发放过程中，做到应保尽保，人员经费一一对应，规范和加强孤儿基本生活费补助资金的管理和使用，切实保障全市孤儿的基本生活，维护好孤儿基本权益，确保孤儿健康成长。</t>
  </si>
  <si>
    <t>每人每月补助标准</t>
  </si>
  <si>
    <t>每人每月70元</t>
  </si>
  <si>
    <t>孤儿满意度</t>
  </si>
  <si>
    <t>保障时间</t>
  </si>
  <si>
    <t>持续提升生活保障</t>
  </si>
  <si>
    <t>孤儿人数</t>
  </si>
  <si>
    <t>3820</t>
  </si>
  <si>
    <t>按照市委要求，2021年火葬区实现全覆盖，全市660万人口，死亡率千分之六计算，每年死亡39600人，其中城乡居民33334人，每人按3000元计算，共计100002000元，其中市级按3:7承担，至少需资金30000000元。</t>
  </si>
  <si>
    <t>补助对象满意度</t>
  </si>
  <si>
    <t xml:space="preserve"> 城乡居民</t>
  </si>
  <si>
    <t>惠民殡葬补助人数</t>
  </si>
  <si>
    <t>33334</t>
  </si>
  <si>
    <t>惠民殡葬补助33334个</t>
  </si>
  <si>
    <t>惠民殡葬补助标准</t>
  </si>
  <si>
    <t>惠民殡葬补助标准3000元/人</t>
  </si>
  <si>
    <t>有效解决死亡城乡居民骨灰安葬问题</t>
  </si>
  <si>
    <t xml:space="preserve">解决死亡城乡居民骨灰安葬问题 </t>
  </si>
  <si>
    <t>资金下达准确及时</t>
  </si>
  <si>
    <t>2021年11月</t>
  </si>
  <si>
    <t>城乡居民</t>
  </si>
  <si>
    <t xml:space="preserve">  2020年，全市总人口668.08万人，老年人口达88.18万人，占全市户籍人口的13.62%。其中，80周岁—99周岁的高龄老人13.3万人，百岁老人267人，80周岁—99周岁的高龄老人发放标准600元/年，100周岁及以上发放标准3600元/年。本项目根据国家、省、市文件，2010年省级下拨资金文件，市民政老龄工作目标及有关批复提出，目的是让80岁以上老年人共享社会发展成果，提高生活质量。按照科学发展观要求，把老龄事业纳入国民经济社会发展中长期发展规划年度计划，根据国民经济发展水平和老年人规模，各级财政增加对老龄事业经费的投入，多渠道筹集社会保障基金，为应对人口老龄化高峰做准备。建立制度化的老龄事业投入机制，促进老龄事业与经济社会协调发展。</t>
  </si>
  <si>
    <t>80岁以上老年人领取津贴覆盖率</t>
  </si>
  <si>
    <t>98</t>
  </si>
  <si>
    <t xml:space="preserve"> 对全市80岁以上老年人进行高龄津贴补助</t>
  </si>
  <si>
    <t>养老服务事业健康发展</t>
  </si>
  <si>
    <t>80岁以上老年人人数</t>
  </si>
  <si>
    <t>140000</t>
  </si>
  <si>
    <t>80岁以上老人幸福感有所提升</t>
  </si>
  <si>
    <t>问卷调查</t>
  </si>
  <si>
    <t>100岁以上老年人人数</t>
  </si>
  <si>
    <t xml:space="preserve">267 </t>
  </si>
  <si>
    <t>80岁以上老年人高龄津贴补助发放及时性</t>
  </si>
  <si>
    <t>2021年12月</t>
  </si>
  <si>
    <t>80岁以上老年人满意度</t>
  </si>
  <si>
    <t>按照“残联审核、民政审定、财政部门核拨资金，金融机构代发到人”的规程严格补贴资金发放管理，资金发放过程中，做到应保尽保，人员资金一一对应，最大限度的保障残疾人的合法权益，维护社会稳定，促进社会和谐。落实残疾人两项补贴制度，全市残疾人员数为动态性人数，每年增长数大于死亡数。2021年预算按照2020年数量进行测算。老标准省级承担50%以后，市、县按照3：7比例分担。增资部分省级不再承担，按照市政府文件要求，市级承担1.8%，其余县级兜底。全市（不包含宣威市）困难残疾人43659人，一级重度残疾人13930人，二级重度残疾人23155人，按照老标准，市级需补助资金740万元；增资部分市级需补助40万元。</t>
  </si>
  <si>
    <t>一级重度残疾人护理补贴发放人数</t>
  </si>
  <si>
    <t>13930人</t>
  </si>
  <si>
    <t>二级重度残疾人护理补贴发放人数</t>
  </si>
  <si>
    <t>23155人</t>
  </si>
  <si>
    <t>一级重度残疾人护理补贴补助标准</t>
  </si>
  <si>
    <t>每人每月70元提高到80元</t>
  </si>
  <si>
    <t>解决残疾人生活困难，保障残疾人生存发展权</t>
  </si>
  <si>
    <t xml:space="preserve">提高残疾人生活质量，共享改革发展成果，同步实现小康 </t>
  </si>
  <si>
    <t>困难残疾人生活补贴发放人数</t>
  </si>
  <si>
    <t>43659人</t>
  </si>
  <si>
    <t>补助对象合规性</t>
  </si>
  <si>
    <t>定人定额发放，不落1人</t>
  </si>
  <si>
    <t>补贴发放及时性</t>
  </si>
  <si>
    <t>每月发放</t>
  </si>
  <si>
    <t xml:space="preserve">具有曲靖市户籍的困难残疾人生活补贴由每人每月70元；具有曲靖市户籍的重度残疾人护理补贴，一级每人每月80元，二级每人每月70元 </t>
  </si>
  <si>
    <t>残疾人领取残疾人两项补贴满意度</t>
  </si>
  <si>
    <t xml:space="preserve">提高残疾人生活质量，共享改革发展成果，同步实现小康  </t>
  </si>
  <si>
    <t>困难残疾人生活补贴补助标准</t>
  </si>
  <si>
    <t>每人每月50元提高到70元</t>
  </si>
  <si>
    <t>二级重度残疾人护理补贴补助标准</t>
  </si>
  <si>
    <t>每人每月40元提高到70元</t>
  </si>
  <si>
    <t>全市规划探索建设城市公益性公墓8个，其中中心城区（麒麟区、沾益区、马龙区、经开区）共建2个，每个补助500万元，其他县（市）各建1个城市公益性公墓，每个补助100万元。</t>
  </si>
  <si>
    <t>中心城区（麒麟区、沾益区、马龙区、经开区）2个城市公益性公墓建设补助</t>
  </si>
  <si>
    <t xml:space="preserve">5000000 </t>
  </si>
  <si>
    <t>元/个</t>
  </si>
  <si>
    <t xml:space="preserve">城市公益性公墓建设补助  </t>
  </si>
  <si>
    <t>县（市）城市公益性公墓建设补助</t>
  </si>
  <si>
    <t>1000000</t>
  </si>
  <si>
    <t xml:space="preserve">城市公益性公墓建设补助 </t>
  </si>
  <si>
    <t>节约土地，保护生态</t>
  </si>
  <si>
    <t>节约土地，保护环境</t>
  </si>
  <si>
    <t>全体市民</t>
  </si>
  <si>
    <t xml:space="preserve">全体市民 </t>
  </si>
  <si>
    <t>确保全市社区专职工作人员生活补助待遇达到每人每月不低于2000元，每个社区财政补助培训教育经费每年不低于5000元。教育培训经费5000元，市级承担30%，社区专职人员生活待遇市级承担30%部分，每个社区5人。</t>
  </si>
  <si>
    <t>社区培训教育经费</t>
  </si>
  <si>
    <t>1500元/个</t>
  </si>
  <si>
    <t xml:space="preserve">根据《中共曲靖市委办公室 曲靖市政府办公室关于解决全市和谐社区建设中几个突出问题的实施意见》(曲办发[2010]52号)精神，对社区党组织和居委会专职工作人员给予生活补助。市级补助每个社区5人，每人每月补助360元。对每个社区每年补助社区培训教育经费1500元。 </t>
  </si>
  <si>
    <t>补助专职工作人员数</t>
  </si>
  <si>
    <t>1825</t>
  </si>
  <si>
    <t>根据《中共曲靖市委办公室 曲靖市政府办公室关于解决全市和谐社区建设中几个突出问题的实施意见》(曲办发[2010]52号)精神，对社区党组织和居委会专职工作人员给予生活补助。市级补助每个社区5人，每人每月补助360元。对每个社区每年补助社区培训教育经费1500元。</t>
  </si>
  <si>
    <t>社区专职工作人员补助</t>
  </si>
  <si>
    <t>360元/人/月</t>
  </si>
  <si>
    <t>社区培训教育经费补助数</t>
  </si>
  <si>
    <t>365个社区</t>
  </si>
  <si>
    <t>收益对象满意度</t>
  </si>
  <si>
    <t>95%</t>
  </si>
  <si>
    <t>补助完成率</t>
  </si>
  <si>
    <t>保障社区工作人员基本生活</t>
  </si>
  <si>
    <t>保障社区工作人员业务培训</t>
  </si>
  <si>
    <t>18.新增资产配置表</t>
  </si>
  <si>
    <t>资产类别</t>
  </si>
  <si>
    <t>资产分类代码.名称</t>
  </si>
  <si>
    <t>资产名称</t>
  </si>
  <si>
    <t>计量单位</t>
  </si>
  <si>
    <t>单价</t>
  </si>
  <si>
    <t>金额</t>
  </si>
  <si>
    <t>资金性质</t>
  </si>
  <si>
    <t>备注：单位2021年无新增资产，为空表列示。</t>
  </si>
  <si>
    <t>1.市民政局利用市级留成福彩公益金，新建、改扩建城市公办养老机构，农村敬老院，补助社会力量兴办养老机构，开展养老院服务质量专项行动。
2.建设儿童福利机构，完善儿童福利机构功能，提高孤残儿童生活质量，建立健全儿童福利服务网络。
3.资助殡仪馆更新火化设施设备及馆内硬件维修改造，购买遗体运输车、更新火化炉以及基础设施建设资金缺口。</t>
  </si>
  <si>
    <t xml:space="preserve">  市民政局利用市级留成福彩公益金，新建、改扩建城市公办养老机构，农村敬老院，补助社会力量兴办养老机构，开展养老院服务质量专项行动。
2.建设儿童福利机构，完善儿童福利机构功能，提高孤残儿童生活质量，建立健全儿童福利服务网络。
3.资助殡仪馆更新火化设施设备及馆内硬件维修改造，购买遗体运输车、更新火化炉以及基础设施建设资金缺口。</t>
  </si>
  <si>
    <t>曲靖市的城市低保制度从1998年建立以来，紧紧围绕中央和省关于保障和改善民生的要求，以加大投入、应保尽保、完善制度、规范管理为重点，取得了长足发展。元旦、春节走访慰问城乡低保对象，是十七大以来党中央、国务院高度关注民生、关心弱势群体的具体体现。每年春节中央、省都要对城市低保对象每人一次性发放60元的春节慰问金，要求省、市、县配套相应的补助资金。城市低保工作取得了很好的社会、政治效益，城市低保政策越来越深入人心，且得到了广大群众的拥护和好评。预计2020年城市低保对象将会增加到50000人（除宣威），按人均月补差60元，共需资金300万元。根据《曲靖市人民政府办公室关于进一步做好城市居民最低生活保障工作的通知》（曲政办发〔2008〕121号）文件要求，市级配套10%，2020年市级应配套春节慰问补助资金10万元。</t>
    <phoneticPr fontId="2" type="noConversion"/>
  </si>
</sst>
</file>

<file path=xl/styles.xml><?xml version="1.0" encoding="utf-8"?>
<styleSheet xmlns="http://schemas.openxmlformats.org/spreadsheetml/2006/main">
  <numFmts count="2">
    <numFmt numFmtId="178" formatCode="#,##0.00_ "/>
    <numFmt numFmtId="179" formatCode="0.00_ "/>
  </numFmts>
  <fonts count="33">
    <font>
      <sz val="9"/>
      <name val="微软雅黑"/>
      <charset val="1"/>
    </font>
    <font>
      <sz val="10"/>
      <name val="宋体"/>
      <family val="3"/>
      <charset val="134"/>
    </font>
    <font>
      <sz val="9"/>
      <name val="宋体"/>
      <family val="3"/>
      <charset val="134"/>
    </font>
    <font>
      <sz val="9"/>
      <color rgb="FF000000"/>
      <name val="宋体"/>
      <family val="3"/>
      <charset val="134"/>
    </font>
    <font>
      <b/>
      <sz val="22"/>
      <color rgb="FF000000"/>
      <name val="宋体"/>
      <family val="3"/>
      <charset val="134"/>
    </font>
    <font>
      <b/>
      <sz val="23"/>
      <color rgb="FF000000"/>
      <name val="宋体"/>
      <family val="3"/>
      <charset val="134"/>
    </font>
    <font>
      <sz val="11"/>
      <color rgb="FF000000"/>
      <name val="宋体"/>
      <family val="3"/>
      <charset val="134"/>
    </font>
    <font>
      <sz val="10"/>
      <color rgb="FF000000"/>
      <name val="宋体"/>
      <family val="3"/>
      <charset val="134"/>
    </font>
    <font>
      <sz val="11"/>
      <name val="宋体"/>
      <family val="3"/>
      <charset val="134"/>
    </font>
    <font>
      <sz val="9"/>
      <name val="Arial"/>
      <family val="2"/>
    </font>
    <font>
      <sz val="10"/>
      <name val="Arial"/>
      <family val="2"/>
    </font>
    <font>
      <sz val="24"/>
      <name val="宋体"/>
      <family val="3"/>
      <charset val="134"/>
    </font>
    <font>
      <sz val="19"/>
      <name val="宋体"/>
      <family val="3"/>
      <charset val="134"/>
    </font>
    <font>
      <sz val="30"/>
      <name val="宋体"/>
      <family val="3"/>
      <charset val="134"/>
    </font>
    <font>
      <sz val="19"/>
      <color rgb="FF000000"/>
      <name val="宋体"/>
      <family val="3"/>
      <charset val="134"/>
    </font>
    <font>
      <sz val="16"/>
      <color rgb="FF000000"/>
      <name val="宋体"/>
      <family val="3"/>
      <charset val="134"/>
    </font>
    <font>
      <sz val="34"/>
      <name val="宋体"/>
      <family val="3"/>
      <charset val="134"/>
    </font>
    <font>
      <b/>
      <sz val="9"/>
      <name val="Arial"/>
      <family val="2"/>
    </font>
    <font>
      <sz val="10"/>
      <color rgb="FFFFFFFF"/>
      <name val="宋体"/>
      <family val="3"/>
      <charset val="134"/>
    </font>
    <font>
      <sz val="11"/>
      <color rgb="FFFFFFFF"/>
      <name val="宋体"/>
      <family val="3"/>
      <charset val="134"/>
    </font>
    <font>
      <b/>
      <sz val="9"/>
      <name val="宋体"/>
      <family val="3"/>
      <charset val="134"/>
    </font>
    <font>
      <b/>
      <sz val="9"/>
      <color rgb="FF000000"/>
      <name val="宋体"/>
      <family val="3"/>
      <charset val="134"/>
    </font>
    <font>
      <b/>
      <sz val="10"/>
      <name val="Arial"/>
      <family val="2"/>
    </font>
    <font>
      <b/>
      <sz val="10"/>
      <name val="宋体"/>
      <family val="3"/>
      <charset val="134"/>
    </font>
    <font>
      <sz val="12"/>
      <name val="宋体"/>
      <family val="3"/>
      <charset val="134"/>
    </font>
    <font>
      <sz val="11"/>
      <color indexed="8"/>
      <name val="宋体"/>
      <family val="3"/>
      <charset val="134"/>
    </font>
    <font>
      <sz val="9"/>
      <color indexed="8"/>
      <name val="宋体"/>
      <family val="3"/>
      <charset val="134"/>
    </font>
    <font>
      <sz val="10"/>
      <color indexed="8"/>
      <name val="宋体"/>
      <family val="3"/>
      <charset val="134"/>
    </font>
    <font>
      <b/>
      <sz val="9"/>
      <color indexed="8"/>
      <name val="宋体"/>
      <family val="3"/>
      <charset val="134"/>
    </font>
    <font>
      <b/>
      <sz val="11"/>
      <name val="宋体"/>
      <family val="3"/>
      <charset val="134"/>
    </font>
    <font>
      <sz val="18"/>
      <name val="宋体"/>
      <family val="3"/>
      <charset val="134"/>
    </font>
    <font>
      <b/>
      <sz val="11"/>
      <color rgb="FF000000"/>
      <name val="宋体"/>
      <family val="3"/>
      <charset val="134"/>
    </font>
    <font>
      <sz val="9"/>
      <name val="微软雅黑"/>
      <family val="2"/>
      <charset val="134"/>
    </font>
  </fonts>
  <fills count="2">
    <fill>
      <patternFill patternType="none"/>
    </fill>
    <fill>
      <patternFill patternType="gray125"/>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rgb="FF000000"/>
      </bottom>
      <diagonal/>
    </border>
    <border>
      <left/>
      <right style="thin">
        <color rgb="FF000000"/>
      </right>
      <top/>
      <bottom style="thin">
        <color rgb="FF000000"/>
      </bottom>
      <diagonal/>
    </border>
    <border>
      <left/>
      <right style="thin">
        <color auto="1"/>
      </right>
      <top style="thin">
        <color auto="1"/>
      </top>
      <bottom style="thin">
        <color auto="1"/>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000000"/>
      </left>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top"/>
      <protection locked="0"/>
    </xf>
    <xf numFmtId="0" fontId="24" fillId="0" borderId="0"/>
    <xf numFmtId="0" fontId="32" fillId="0" borderId="0">
      <alignment vertical="top"/>
      <protection locked="0"/>
    </xf>
    <xf numFmtId="0" fontId="1" fillId="0" borderId="0"/>
  </cellStyleXfs>
  <cellXfs count="323">
    <xf numFmtId="0" fontId="0" fillId="0" borderId="0" xfId="0" applyFont="1" applyFill="1" applyBorder="1" applyAlignment="1" applyProtection="1">
      <alignment vertical="top"/>
      <protection locked="0"/>
    </xf>
    <xf numFmtId="0" fontId="1" fillId="0" borderId="0" xfId="2" applyFont="1" applyFill="1" applyBorder="1" applyAlignment="1" applyProtection="1">
      <alignment vertical="center"/>
    </xf>
    <xf numFmtId="0" fontId="2" fillId="0" borderId="0" xfId="2" applyFont="1" applyFill="1" applyBorder="1" applyAlignment="1" applyProtection="1">
      <alignment vertical="top"/>
      <protection locked="0"/>
    </xf>
    <xf numFmtId="0" fontId="3" fillId="0" borderId="0" xfId="2" applyFont="1" applyFill="1" applyBorder="1" applyAlignment="1" applyProtection="1">
      <alignment horizontal="right" vertical="center"/>
    </xf>
    <xf numFmtId="0" fontId="3" fillId="0" borderId="1"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3" xfId="2" applyFont="1" applyFill="1" applyBorder="1" applyAlignment="1" applyProtection="1">
      <alignment vertical="center" wrapText="1"/>
    </xf>
    <xf numFmtId="0" fontId="3" fillId="0" borderId="4" xfId="2" applyFont="1" applyFill="1" applyBorder="1" applyAlignment="1" applyProtection="1">
      <alignment vertical="center" wrapText="1"/>
    </xf>
    <xf numFmtId="0" fontId="3" fillId="0" borderId="1" xfId="2" applyFont="1" applyFill="1" applyBorder="1" applyAlignment="1" applyProtection="1">
      <alignment vertical="center" wrapText="1"/>
    </xf>
    <xf numFmtId="4" fontId="3" fillId="0" borderId="1" xfId="2" applyNumberFormat="1" applyFont="1" applyFill="1" applyBorder="1" applyAlignment="1" applyProtection="1">
      <alignment horizontal="right" vertical="center"/>
    </xf>
    <xf numFmtId="0" fontId="3" fillId="0" borderId="0" xfId="2" applyFont="1" applyFill="1" applyBorder="1" applyAlignment="1" applyProtection="1">
      <alignment horizontal="right" vertical="center"/>
      <protection locked="0"/>
    </xf>
    <xf numFmtId="0" fontId="5" fillId="0" borderId="0" xfId="2" applyFont="1" applyFill="1" applyBorder="1" applyAlignment="1" applyProtection="1">
      <alignment horizontal="center" vertical="center"/>
      <protection locked="0"/>
    </xf>
    <xf numFmtId="0" fontId="2" fillId="0" borderId="0" xfId="2" applyFont="1" applyFill="1" applyBorder="1" applyAlignment="1" applyProtection="1">
      <alignment horizontal="right" vertical="top"/>
      <protection locked="0"/>
    </xf>
    <xf numFmtId="0" fontId="3" fillId="0" borderId="1" xfId="2" applyFont="1" applyFill="1" applyBorder="1" applyAlignment="1" applyProtection="1">
      <alignment horizontal="center" vertical="center"/>
    </xf>
    <xf numFmtId="0" fontId="8" fillId="0" borderId="0" xfId="2" applyFont="1" applyFill="1" applyBorder="1" applyAlignment="1" applyProtection="1">
      <alignment vertical="top"/>
      <protection locked="0"/>
    </xf>
    <xf numFmtId="0" fontId="9" fillId="0" borderId="0" xfId="2" applyFont="1" applyFill="1" applyBorder="1" applyAlignment="1" applyProtection="1"/>
    <xf numFmtId="0" fontId="10" fillId="0" borderId="0" xfId="2" applyFont="1" applyFill="1" applyBorder="1" applyAlignment="1" applyProtection="1"/>
    <xf numFmtId="0" fontId="8" fillId="0" borderId="0" xfId="2" applyFont="1" applyFill="1" applyBorder="1" applyAlignment="1" applyProtection="1">
      <alignment vertical="center"/>
    </xf>
    <xf numFmtId="0" fontId="3" fillId="0" borderId="1" xfId="2" applyFont="1" applyFill="1" applyBorder="1" applyAlignment="1" applyProtection="1">
      <alignment horizontal="center" vertical="center"/>
      <protection locked="0"/>
    </xf>
    <xf numFmtId="0" fontId="3" fillId="0" borderId="1" xfId="2" applyFont="1" applyFill="1" applyBorder="1" applyAlignment="1" applyProtection="1">
      <alignment vertical="center" wrapText="1"/>
      <protection locked="0"/>
    </xf>
    <xf numFmtId="0" fontId="2" fillId="0" borderId="6" xfId="2" applyFont="1" applyFill="1" applyBorder="1" applyAlignment="1" applyProtection="1">
      <alignment vertical="center"/>
    </xf>
    <xf numFmtId="0" fontId="2" fillId="0" borderId="0" xfId="2" applyFont="1" applyFill="1" applyBorder="1" applyAlignment="1" applyProtection="1">
      <alignment vertical="center"/>
    </xf>
    <xf numFmtId="0" fontId="1" fillId="0" borderId="0" xfId="2" applyFont="1" applyFill="1" applyBorder="1" applyAlignment="1" applyProtection="1"/>
    <xf numFmtId="0" fontId="7" fillId="0" borderId="0" xfId="2" applyFont="1" applyFill="1" applyBorder="1" applyAlignment="1" applyProtection="1">
      <alignment horizontal="right" vertical="center"/>
    </xf>
    <xf numFmtId="0" fontId="3" fillId="0" borderId="2"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9" xfId="2" applyFont="1" applyFill="1" applyBorder="1" applyAlignment="1" applyProtection="1">
      <alignment horizontal="center" vertical="center" wrapText="1"/>
    </xf>
    <xf numFmtId="0" fontId="2" fillId="0" borderId="7" xfId="2" applyFont="1" applyFill="1" applyBorder="1" applyAlignment="1" applyProtection="1">
      <alignment horizontal="center" vertical="center"/>
    </xf>
    <xf numFmtId="178" fontId="3" fillId="0" borderId="1" xfId="2" applyNumberFormat="1" applyFont="1" applyFill="1" applyBorder="1" applyAlignment="1" applyProtection="1">
      <alignment horizontal="right" vertical="center"/>
    </xf>
    <xf numFmtId="178" fontId="2" fillId="0" borderId="7" xfId="2" applyNumberFormat="1" applyFont="1" applyFill="1" applyBorder="1" applyAlignment="1" applyProtection="1">
      <alignment horizontal="right" vertical="center"/>
    </xf>
    <xf numFmtId="178" fontId="3" fillId="0" borderId="1" xfId="2" applyNumberFormat="1" applyFont="1" applyFill="1" applyBorder="1" applyAlignment="1" applyProtection="1">
      <alignment horizontal="right" vertical="center"/>
      <protection locked="0"/>
    </xf>
    <xf numFmtId="178" fontId="2" fillId="0" borderId="7" xfId="2" applyNumberFormat="1" applyFont="1" applyFill="1" applyBorder="1" applyAlignment="1" applyProtection="1">
      <alignment horizontal="right" vertical="center"/>
      <protection locked="0"/>
    </xf>
    <xf numFmtId="0" fontId="6" fillId="0" borderId="0" xfId="2" applyFont="1" applyFill="1" applyBorder="1" applyAlignment="1" applyProtection="1"/>
    <xf numFmtId="0" fontId="6" fillId="0" borderId="0" xfId="2" applyFont="1" applyFill="1" applyBorder="1" applyAlignment="1" applyProtection="1">
      <alignment horizontal="right"/>
      <protection locked="0"/>
    </xf>
    <xf numFmtId="0" fontId="13" fillId="0" borderId="0" xfId="2" applyFont="1" applyFill="1" applyBorder="1" applyAlignment="1" applyProtection="1">
      <alignment vertical="top"/>
      <protection locked="0"/>
    </xf>
    <xf numFmtId="0" fontId="1" fillId="0" borderId="0" xfId="2" applyFont="1" applyFill="1" applyBorder="1" applyAlignment="1" applyProtection="1">
      <alignment wrapText="1"/>
    </xf>
    <xf numFmtId="0" fontId="14" fillId="0" borderId="0" xfId="2" applyFont="1" applyFill="1" applyAlignment="1" applyProtection="1">
      <alignment horizontal="center" vertical="center"/>
    </xf>
    <xf numFmtId="0" fontId="8" fillId="0" borderId="0" xfId="2" applyFont="1" applyFill="1" applyBorder="1" applyAlignment="1" applyProtection="1">
      <alignment wrapText="1"/>
    </xf>
    <xf numFmtId="0" fontId="3" fillId="0" borderId="10" xfId="2" applyFont="1" applyFill="1" applyBorder="1" applyAlignment="1" applyProtection="1">
      <alignment horizontal="center" vertical="center" wrapText="1"/>
    </xf>
    <xf numFmtId="0" fontId="3" fillId="0" borderId="11"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3" fillId="0" borderId="2" xfId="2" applyFont="1" applyFill="1" applyBorder="1" applyAlignment="1" applyProtection="1">
      <alignment vertical="center" wrapText="1"/>
      <protection locked="0"/>
    </xf>
    <xf numFmtId="0" fontId="3" fillId="0" borderId="1" xfId="2" applyFont="1" applyFill="1" applyBorder="1" applyAlignment="1" applyProtection="1">
      <alignment vertical="center"/>
      <protection locked="0"/>
    </xf>
    <xf numFmtId="0" fontId="3" fillId="0" borderId="2" xfId="2" applyFont="1" applyFill="1" applyBorder="1" applyAlignment="1" applyProtection="1">
      <alignment vertical="center"/>
      <protection locked="0"/>
    </xf>
    <xf numFmtId="0" fontId="7" fillId="0" borderId="0" xfId="2" applyFont="1" applyFill="1" applyBorder="1" applyAlignment="1" applyProtection="1">
      <alignment wrapText="1"/>
      <protection locked="0"/>
    </xf>
    <xf numFmtId="0" fontId="6" fillId="0" borderId="0" xfId="2" applyFont="1" applyFill="1" applyBorder="1" applyAlignment="1" applyProtection="1">
      <alignment wrapText="1"/>
      <protection locked="0"/>
    </xf>
    <xf numFmtId="0" fontId="3" fillId="0" borderId="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xf>
    <xf numFmtId="0" fontId="2" fillId="0" borderId="0" xfId="2" applyFont="1" applyFill="1" applyBorder="1" applyAlignment="1" applyProtection="1">
      <alignment vertical="top" wrapText="1"/>
      <protection locked="0"/>
    </xf>
    <xf numFmtId="0" fontId="8" fillId="0" borderId="0" xfId="2" applyFont="1" applyFill="1" applyBorder="1" applyAlignment="1" applyProtection="1">
      <alignment vertical="top" wrapText="1"/>
      <protection locked="0"/>
    </xf>
    <xf numFmtId="0" fontId="3" fillId="0" borderId="17" xfId="2" applyFont="1" applyFill="1" applyBorder="1" applyAlignment="1" applyProtection="1">
      <alignment horizontal="center" vertical="center" wrapText="1"/>
    </xf>
    <xf numFmtId="0" fontId="3" fillId="0" borderId="17"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right" vertical="center" wrapText="1"/>
      <protection locked="0"/>
    </xf>
    <xf numFmtId="0" fontId="3" fillId="0" borderId="0" xfId="2" applyFont="1" applyFill="1" applyBorder="1" applyAlignment="1" applyProtection="1">
      <alignment horizontal="right" vertical="center" wrapText="1"/>
    </xf>
    <xf numFmtId="0" fontId="15" fillId="0" borderId="0" xfId="0" applyFont="1" applyFill="1" applyAlignment="1" applyProtection="1">
      <alignment horizontal="center" vertical="center"/>
    </xf>
    <xf numFmtId="0" fontId="16" fillId="0" borderId="0" xfId="2" applyFont="1" applyFill="1" applyBorder="1" applyAlignment="1" applyProtection="1">
      <alignment vertical="top"/>
      <protection locked="0"/>
    </xf>
    <xf numFmtId="0" fontId="3" fillId="0" borderId="17" xfId="2" applyFont="1" applyFill="1" applyBorder="1" applyAlignment="1" applyProtection="1">
      <alignment horizontal="center" vertical="center"/>
    </xf>
    <xf numFmtId="0" fontId="3" fillId="0" borderId="17" xfId="2" applyFont="1" applyFill="1" applyBorder="1" applyAlignment="1" applyProtection="1">
      <alignment horizontal="center" vertical="center"/>
      <protection locked="0"/>
    </xf>
    <xf numFmtId="4" fontId="3" fillId="0" borderId="12" xfId="2" applyNumberFormat="1" applyFont="1" applyFill="1" applyBorder="1" applyAlignment="1" applyProtection="1">
      <alignment vertical="center"/>
      <protection locked="0"/>
    </xf>
    <xf numFmtId="0" fontId="2" fillId="0" borderId="0" xfId="2" applyFont="1" applyFill="1" applyBorder="1" applyAlignment="1" applyProtection="1"/>
    <xf numFmtId="0" fontId="10" fillId="0" borderId="0" xfId="2" applyFont="1" applyFill="1" applyBorder="1" applyAlignment="1" applyProtection="1">
      <alignment vertical="top"/>
    </xf>
    <xf numFmtId="0" fontId="6" fillId="0" borderId="0" xfId="2" applyFont="1" applyFill="1" applyBorder="1" applyAlignment="1" applyProtection="1">
      <protection locked="0"/>
    </xf>
    <xf numFmtId="0" fontId="6" fillId="0" borderId="0" xfId="2" applyFont="1" applyFill="1" applyBorder="1" applyAlignment="1" applyProtection="1">
      <alignment horizontal="right"/>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49" fontId="3" fillId="0" borderId="3" xfId="2" applyNumberFormat="1" applyFont="1" applyFill="1" applyBorder="1" applyAlignment="1" applyProtection="1">
      <alignment horizontal="left" vertical="center" wrapText="1"/>
    </xf>
    <xf numFmtId="0" fontId="3" fillId="0" borderId="3" xfId="2" applyFont="1" applyFill="1" applyBorder="1" applyAlignment="1" applyProtection="1">
      <alignment horizontal="left" vertical="center"/>
    </xf>
    <xf numFmtId="178" fontId="3" fillId="0" borderId="20" xfId="0" applyNumberFormat="1"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78" fontId="3" fillId="0" borderId="3" xfId="0" applyNumberFormat="1"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17" fillId="0" borderId="0" xfId="2" applyFont="1" applyFill="1" applyBorder="1" applyAlignment="1" applyProtection="1"/>
    <xf numFmtId="49" fontId="1" fillId="0" borderId="0" xfId="2" applyNumberFormat="1" applyFont="1" applyFill="1" applyBorder="1" applyAlignment="1" applyProtection="1"/>
    <xf numFmtId="49" fontId="18" fillId="0" borderId="0" xfId="2" applyNumberFormat="1" applyFont="1" applyFill="1" applyBorder="1" applyAlignment="1" applyProtection="1"/>
    <xf numFmtId="0" fontId="18" fillId="0" borderId="0" xfId="2" applyFont="1" applyFill="1" applyBorder="1" applyAlignment="1" applyProtection="1">
      <alignment horizontal="right"/>
    </xf>
    <xf numFmtId="0" fontId="7" fillId="0" borderId="0" xfId="2" applyFont="1" applyFill="1" applyBorder="1" applyAlignment="1" applyProtection="1">
      <alignment horizontal="right"/>
    </xf>
    <xf numFmtId="49" fontId="3" fillId="0" borderId="1" xfId="2" applyNumberFormat="1" applyFont="1" applyFill="1" applyBorder="1" applyAlignment="1" applyProtection="1">
      <alignment horizontal="center" vertical="center"/>
    </xf>
    <xf numFmtId="4" fontId="3" fillId="0" borderId="1" xfId="2" applyNumberFormat="1" applyFont="1" applyFill="1" applyBorder="1" applyAlignment="1" applyProtection="1">
      <alignment vertical="center"/>
      <protection locked="0"/>
    </xf>
    <xf numFmtId="4" fontId="21" fillId="0" borderId="1" xfId="2" applyNumberFormat="1" applyFont="1" applyFill="1" applyBorder="1" applyAlignment="1" applyProtection="1">
      <alignment vertical="center"/>
      <protection locked="0"/>
    </xf>
    <xf numFmtId="0" fontId="11" fillId="0" borderId="0" xfId="2" applyFont="1" applyFill="1" applyBorder="1" applyAlignment="1" applyProtection="1">
      <alignment vertical="top"/>
      <protection locked="0"/>
    </xf>
    <xf numFmtId="0" fontId="2" fillId="0" borderId="1" xfId="2" applyFont="1" applyFill="1" applyBorder="1" applyAlignment="1" applyProtection="1">
      <alignment vertical="center"/>
    </xf>
    <xf numFmtId="0" fontId="2" fillId="0" borderId="1" xfId="2" applyFont="1" applyFill="1" applyBorder="1" applyAlignment="1" applyProtection="1">
      <alignment vertical="top"/>
      <protection locked="0"/>
    </xf>
    <xf numFmtId="0" fontId="22" fillId="0" borderId="0" xfId="2" applyFont="1" applyFill="1" applyBorder="1" applyAlignment="1" applyProtection="1"/>
    <xf numFmtId="0" fontId="3" fillId="0" borderId="6" xfId="2" applyFont="1" applyFill="1" applyBorder="1" applyAlignment="1" applyProtection="1">
      <alignment vertical="center" wrapText="1"/>
    </xf>
    <xf numFmtId="0" fontId="1" fillId="0" borderId="1" xfId="2" applyFont="1" applyFill="1" applyBorder="1" applyAlignment="1" applyProtection="1"/>
    <xf numFmtId="0" fontId="8" fillId="0" borderId="0" xfId="2" applyFont="1" applyFill="1" applyBorder="1" applyAlignment="1" applyProtection="1">
      <alignment vertical="top"/>
    </xf>
    <xf numFmtId="0" fontId="2" fillId="0" borderId="6" xfId="2" applyFont="1" applyFill="1" applyBorder="1" applyAlignment="1" applyProtection="1">
      <alignment horizontal="center" vertical="center"/>
    </xf>
    <xf numFmtId="4" fontId="2" fillId="0" borderId="6" xfId="2" applyNumberFormat="1" applyFont="1" applyFill="1" applyBorder="1" applyAlignment="1" applyProtection="1">
      <alignment vertical="center"/>
      <protection locked="0"/>
    </xf>
    <xf numFmtId="4" fontId="2" fillId="0" borderId="6" xfId="2" applyNumberFormat="1" applyFont="1" applyFill="1" applyBorder="1" applyAlignment="1" applyProtection="1">
      <alignment vertical="center"/>
    </xf>
    <xf numFmtId="0" fontId="3" fillId="0" borderId="6" xfId="2" applyFont="1" applyFill="1" applyBorder="1" applyAlignment="1" applyProtection="1">
      <alignment horizontal="center" vertical="center"/>
      <protection locked="0"/>
    </xf>
    <xf numFmtId="0" fontId="2" fillId="0" borderId="1" xfId="2" applyFont="1" applyFill="1" applyBorder="1" applyAlignment="1" applyProtection="1"/>
    <xf numFmtId="4" fontId="20" fillId="0" borderId="6" xfId="2" applyNumberFormat="1" applyFont="1" applyFill="1" applyBorder="1" applyAlignment="1" applyProtection="1">
      <alignment vertical="center"/>
      <protection locked="0"/>
    </xf>
    <xf numFmtId="4" fontId="20" fillId="0" borderId="6" xfId="2" applyNumberFormat="1" applyFont="1" applyFill="1" applyBorder="1" applyAlignment="1" applyProtection="1">
      <alignment vertical="center"/>
    </xf>
    <xf numFmtId="0" fontId="20" fillId="0" borderId="6" xfId="2" applyFont="1" applyFill="1" applyBorder="1" applyAlignment="1" applyProtection="1">
      <alignment vertical="center"/>
    </xf>
    <xf numFmtId="49" fontId="1" fillId="0" borderId="1" xfId="2" applyNumberFormat="1" applyFont="1" applyFill="1" applyBorder="1" applyAlignment="1" applyProtection="1"/>
    <xf numFmtId="49" fontId="3" fillId="0" borderId="6" xfId="2" applyNumberFormat="1" applyFont="1" applyFill="1" applyBorder="1" applyAlignment="1" applyProtection="1">
      <alignment horizontal="center" vertical="center"/>
    </xf>
    <xf numFmtId="0" fontId="3" fillId="0" borderId="1" xfId="2" applyFont="1" applyFill="1" applyBorder="1" applyAlignment="1" applyProtection="1">
      <alignment vertical="center"/>
    </xf>
    <xf numFmtId="4" fontId="3" fillId="0" borderId="1" xfId="2" applyNumberFormat="1" applyFont="1" applyFill="1" applyBorder="1" applyAlignment="1" applyProtection="1">
      <alignment vertical="center"/>
    </xf>
    <xf numFmtId="0" fontId="1" fillId="0" borderId="1" xfId="2" applyFont="1" applyFill="1" applyBorder="1" applyAlignment="1" applyProtection="1">
      <alignment wrapText="1"/>
    </xf>
    <xf numFmtId="0" fontId="7" fillId="0" borderId="0" xfId="2" applyFont="1" applyFill="1" applyBorder="1" applyAlignment="1" applyProtection="1">
      <alignment horizontal="right" vertical="center" wrapText="1"/>
    </xf>
    <xf numFmtId="0" fontId="8" fillId="0" borderId="0" xfId="2" applyFont="1" applyFill="1" applyBorder="1" applyAlignment="1" applyProtection="1">
      <alignment horizontal="right" wrapText="1"/>
    </xf>
    <xf numFmtId="0" fontId="20" fillId="0" borderId="1" xfId="2" applyFont="1" applyFill="1" applyBorder="1" applyAlignment="1" applyProtection="1">
      <alignment horizontal="center" vertical="center"/>
    </xf>
    <xf numFmtId="0" fontId="21" fillId="0" borderId="1" xfId="2" applyFont="1" applyFill="1" applyBorder="1" applyAlignment="1" applyProtection="1">
      <alignment vertical="center"/>
      <protection locked="0"/>
    </xf>
    <xf numFmtId="4" fontId="21" fillId="0" borderId="1" xfId="2" applyNumberFormat="1" applyFont="1" applyFill="1" applyBorder="1" applyAlignment="1" applyProtection="1">
      <alignment vertical="center"/>
    </xf>
    <xf numFmtId="0" fontId="24" fillId="0" borderId="0" xfId="2" applyFont="1" applyFill="1" applyBorder="1" applyAlignment="1" applyProtection="1">
      <alignment horizontal="center"/>
    </xf>
    <xf numFmtId="0" fontId="24" fillId="0" borderId="0" xfId="2" applyFont="1" applyFill="1" applyBorder="1" applyAlignment="1" applyProtection="1">
      <alignment horizontal="center" wrapText="1"/>
    </xf>
    <xf numFmtId="0" fontId="24" fillId="0" borderId="0" xfId="2" applyFont="1" applyFill="1" applyBorder="1" applyAlignment="1" applyProtection="1">
      <alignment wrapText="1"/>
    </xf>
    <xf numFmtId="0" fontId="24" fillId="0" borderId="0" xfId="2" applyFont="1" applyFill="1" applyBorder="1" applyAlignment="1" applyProtection="1"/>
    <xf numFmtId="0" fontId="1" fillId="0" borderId="0" xfId="2" applyFont="1" applyFill="1" applyBorder="1" applyAlignment="1" applyProtection="1">
      <alignment horizontal="center" wrapText="1"/>
    </xf>
    <xf numFmtId="0" fontId="1" fillId="0" borderId="0" xfId="2" applyFont="1" applyFill="1" applyBorder="1" applyAlignment="1" applyProtection="1">
      <alignment horizontal="right" wrapText="1"/>
    </xf>
    <xf numFmtId="0" fontId="2" fillId="0" borderId="1" xfId="2" applyFont="1" applyFill="1" applyBorder="1" applyAlignment="1" applyProtection="1">
      <alignment horizontal="center" vertical="center" wrapText="1"/>
    </xf>
    <xf numFmtId="0" fontId="2" fillId="0" borderId="7" xfId="2" applyFont="1" applyFill="1" applyBorder="1" applyAlignment="1" applyProtection="1">
      <alignment horizontal="center" vertical="center" wrapText="1"/>
    </xf>
    <xf numFmtId="4" fontId="20" fillId="0" borderId="1" xfId="2" applyNumberFormat="1" applyFont="1" applyFill="1" applyBorder="1" applyAlignment="1" applyProtection="1">
      <alignment vertical="center"/>
    </xf>
    <xf numFmtId="4" fontId="2" fillId="0" borderId="1" xfId="2" applyNumberFormat="1" applyFont="1" applyFill="1" applyBorder="1" applyAlignment="1" applyProtection="1">
      <alignment vertical="center"/>
    </xf>
    <xf numFmtId="0" fontId="1" fillId="0" borderId="0" xfId="3" applyFont="1" applyFill="1" applyAlignment="1">
      <alignment vertical="center"/>
    </xf>
    <xf numFmtId="49" fontId="1" fillId="0" borderId="0" xfId="3" applyNumberFormat="1" applyFill="1"/>
    <xf numFmtId="49" fontId="1" fillId="0" borderId="0" xfId="3" applyNumberFormat="1" applyFill="1" applyAlignment="1">
      <alignment horizontal="center"/>
    </xf>
    <xf numFmtId="0" fontId="1" fillId="0" borderId="0" xfId="3" applyFill="1"/>
    <xf numFmtId="0" fontId="1" fillId="0" borderId="0" xfId="3" applyFill="1" applyAlignment="1">
      <alignment vertical="center"/>
    </xf>
    <xf numFmtId="0" fontId="25" fillId="0" borderId="0" xfId="3" applyNumberFormat="1" applyFont="1" applyFill="1" applyBorder="1" applyAlignment="1" applyProtection="1">
      <alignment horizontal="left" vertical="center"/>
    </xf>
    <xf numFmtId="49" fontId="8" fillId="0" borderId="0" xfId="3" applyNumberFormat="1" applyFont="1" applyFill="1" applyAlignment="1">
      <alignment horizontal="center"/>
    </xf>
    <xf numFmtId="49" fontId="8" fillId="0" borderId="0" xfId="3" applyNumberFormat="1" applyFont="1" applyFill="1"/>
    <xf numFmtId="0" fontId="8" fillId="0" borderId="0" xfId="3" applyFont="1" applyFill="1"/>
    <xf numFmtId="49" fontId="26" fillId="0" borderId="14" xfId="3" applyNumberFormat="1" applyFont="1" applyFill="1" applyBorder="1" applyAlignment="1" applyProtection="1">
      <alignment horizontal="center" vertical="center" wrapText="1"/>
    </xf>
    <xf numFmtId="49" fontId="26" fillId="0" borderId="3" xfId="3" applyNumberFormat="1" applyFont="1" applyFill="1" applyBorder="1" applyAlignment="1" applyProtection="1">
      <alignment horizontal="center" vertical="center"/>
    </xf>
    <xf numFmtId="0" fontId="26" fillId="0" borderId="3" xfId="3" applyNumberFormat="1" applyFont="1" applyFill="1" applyBorder="1" applyAlignment="1" applyProtection="1">
      <alignment horizontal="center" vertical="center"/>
    </xf>
    <xf numFmtId="49" fontId="20" fillId="0" borderId="3"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49" fontId="20" fillId="0" borderId="3" xfId="1" applyNumberFormat="1" applyFont="1" applyFill="1" applyBorder="1" applyAlignment="1">
      <alignment vertical="center"/>
    </xf>
    <xf numFmtId="178" fontId="20" fillId="0" borderId="3" xfId="1" applyNumberFormat="1" applyFont="1" applyFill="1" applyBorder="1" applyAlignment="1">
      <alignment horizontal="right" vertical="center"/>
    </xf>
    <xf numFmtId="178" fontId="2" fillId="0" borderId="3" xfId="3" applyNumberFormat="1" applyFont="1" applyFill="1" applyBorder="1" applyAlignment="1">
      <alignment horizontal="right"/>
    </xf>
    <xf numFmtId="49" fontId="2" fillId="0" borderId="3" xfId="1" applyNumberFormat="1" applyFont="1" applyFill="1" applyBorder="1" applyAlignment="1">
      <alignment vertical="center"/>
    </xf>
    <xf numFmtId="0" fontId="27" fillId="0" borderId="0" xfId="3" applyNumberFormat="1" applyFont="1" applyFill="1" applyBorder="1" applyAlignment="1" applyProtection="1">
      <alignment horizontal="right" vertical="center"/>
    </xf>
    <xf numFmtId="0" fontId="25" fillId="0" borderId="0" xfId="3" applyNumberFormat="1" applyFont="1" applyFill="1" applyBorder="1" applyAlignment="1" applyProtection="1">
      <alignment horizontal="right"/>
    </xf>
    <xf numFmtId="179" fontId="20" fillId="0" borderId="3" xfId="1" applyNumberFormat="1" applyFont="1" applyFill="1" applyBorder="1" applyAlignment="1">
      <alignment vertical="center"/>
    </xf>
    <xf numFmtId="178" fontId="2" fillId="0" borderId="3" xfId="3" applyNumberFormat="1" applyFont="1" applyFill="1" applyBorder="1" applyAlignment="1">
      <alignment vertical="center"/>
    </xf>
    <xf numFmtId="49" fontId="2" fillId="0" borderId="3" xfId="3" applyNumberFormat="1" applyFont="1" applyFill="1" applyBorder="1"/>
    <xf numFmtId="49" fontId="2" fillId="0" borderId="3" xfId="3" applyNumberFormat="1" applyFont="1" applyFill="1" applyBorder="1" applyAlignment="1">
      <alignment horizontal="center"/>
    </xf>
    <xf numFmtId="178" fontId="20" fillId="0" borderId="3" xfId="3" applyNumberFormat="1" applyFont="1" applyFill="1" applyBorder="1" applyAlignment="1">
      <alignment horizontal="right"/>
    </xf>
    <xf numFmtId="49" fontId="20" fillId="0" borderId="3" xfId="3" applyNumberFormat="1" applyFont="1" applyFill="1" applyBorder="1"/>
    <xf numFmtId="49" fontId="20" fillId="0" borderId="3" xfId="3" applyNumberFormat="1" applyFont="1" applyFill="1" applyBorder="1" applyAlignment="1">
      <alignment horizontal="center"/>
    </xf>
    <xf numFmtId="178" fontId="2" fillId="0" borderId="3" xfId="1" applyNumberFormat="1" applyFont="1" applyFill="1" applyBorder="1" applyAlignment="1">
      <alignment vertical="center"/>
    </xf>
    <xf numFmtId="0" fontId="28" fillId="0" borderId="3" xfId="3" applyNumberFormat="1" applyFont="1" applyFill="1" applyBorder="1" applyAlignment="1" applyProtection="1">
      <alignment vertical="center"/>
    </xf>
    <xf numFmtId="178" fontId="28" fillId="0" borderId="3" xfId="3" applyNumberFormat="1" applyFont="1" applyFill="1" applyBorder="1" applyAlignment="1" applyProtection="1">
      <alignment vertical="center"/>
    </xf>
    <xf numFmtId="0" fontId="1" fillId="0" borderId="0" xfId="2" applyFont="1" applyFill="1" applyBorder="1" applyAlignment="1" applyProtection="1">
      <alignment vertical="top"/>
    </xf>
    <xf numFmtId="0" fontId="2" fillId="0" borderId="6" xfId="2" applyFont="1" applyFill="1" applyBorder="1" applyAlignment="1" applyProtection="1"/>
    <xf numFmtId="49" fontId="3" fillId="0" borderId="6" xfId="2" applyNumberFormat="1" applyFont="1" applyFill="1" applyBorder="1" applyAlignment="1" applyProtection="1">
      <alignment horizontal="center" vertical="center"/>
      <protection locked="0"/>
    </xf>
    <xf numFmtId="49" fontId="3" fillId="0" borderId="17" xfId="2" applyNumberFormat="1" applyFont="1" applyFill="1" applyBorder="1" applyAlignment="1" applyProtection="1">
      <alignment horizontal="center" vertical="center"/>
      <protection locked="0"/>
    </xf>
    <xf numFmtId="0" fontId="2" fillId="0" borderId="17" xfId="2" applyFont="1" applyFill="1" applyBorder="1" applyAlignment="1" applyProtection="1">
      <alignment horizontal="center"/>
    </xf>
    <xf numFmtId="0" fontId="2" fillId="0" borderId="0" xfId="2" applyFont="1" applyFill="1" applyBorder="1" applyAlignment="1" applyProtection="1">
      <alignment horizontal="right" vertical="center"/>
    </xf>
    <xf numFmtId="0" fontId="29" fillId="0" borderId="0" xfId="2" applyFont="1" applyFill="1" applyBorder="1" applyAlignment="1" applyProtection="1">
      <alignment horizontal="center" vertical="center"/>
    </xf>
    <xf numFmtId="0" fontId="8" fillId="0" borderId="0" xfId="2" applyFont="1" applyFill="1" applyBorder="1" applyAlignment="1" applyProtection="1">
      <alignment horizontal="right"/>
    </xf>
    <xf numFmtId="0" fontId="2" fillId="0" borderId="6" xfId="2" applyFont="1" applyFill="1" applyBorder="1" applyAlignment="1" applyProtection="1">
      <alignment horizontal="left" vertical="center"/>
    </xf>
    <xf numFmtId="4" fontId="2" fillId="0" borderId="1" xfId="2" applyNumberFormat="1" applyFont="1" applyFill="1" applyBorder="1" applyAlignment="1" applyProtection="1">
      <alignment vertical="center"/>
      <protection locked="0"/>
    </xf>
    <xf numFmtId="0" fontId="2" fillId="0" borderId="1" xfId="2" applyFont="1" applyFill="1" applyBorder="1" applyAlignment="1" applyProtection="1">
      <alignment horizontal="left" vertical="center"/>
      <protection locked="0"/>
    </xf>
    <xf numFmtId="0" fontId="2" fillId="0" borderId="6" xfId="2" applyFont="1" applyFill="1" applyBorder="1" applyAlignment="1" applyProtection="1">
      <alignment vertical="center" wrapText="1"/>
      <protection locked="0"/>
    </xf>
    <xf numFmtId="4" fontId="2" fillId="0" borderId="17" xfId="2" applyNumberFormat="1" applyFont="1" applyFill="1" applyBorder="1" applyAlignment="1" applyProtection="1">
      <alignment horizontal="right" vertical="center"/>
      <protection locked="0"/>
    </xf>
    <xf numFmtId="179" fontId="2" fillId="0" borderId="1" xfId="2" applyNumberFormat="1" applyFont="1" applyFill="1" applyBorder="1" applyAlignment="1" applyProtection="1">
      <alignment vertical="center"/>
    </xf>
    <xf numFmtId="0" fontId="20" fillId="0" borderId="1" xfId="2" applyFont="1" applyFill="1" applyBorder="1" applyAlignment="1" applyProtection="1">
      <alignment vertical="center"/>
    </xf>
    <xf numFmtId="0" fontId="2" fillId="0" borderId="1" xfId="2" applyFont="1" applyFill="1" applyBorder="1" applyAlignment="1" applyProtection="1">
      <alignment horizontal="left" vertical="center"/>
    </xf>
    <xf numFmtId="0" fontId="20" fillId="0" borderId="1" xfId="2" applyFont="1" applyFill="1" applyBorder="1" applyAlignment="1" applyProtection="1">
      <alignment horizontal="center" vertical="center"/>
      <protection locked="0"/>
    </xf>
    <xf numFmtId="4" fontId="20" fillId="0" borderId="1" xfId="2" applyNumberFormat="1" applyFont="1" applyFill="1" applyBorder="1" applyAlignment="1" applyProtection="1">
      <alignment vertical="center"/>
      <protection locked="0"/>
    </xf>
    <xf numFmtId="4" fontId="21" fillId="0" borderId="4" xfId="2" applyNumberFormat="1" applyFont="1" applyFill="1" applyBorder="1" applyAlignment="1" applyProtection="1">
      <alignment horizontal="right" vertical="center"/>
    </xf>
    <xf numFmtId="4" fontId="3" fillId="0" borderId="2" xfId="2" applyNumberFormat="1" applyFont="1" applyFill="1" applyBorder="1" applyAlignment="1" applyProtection="1">
      <alignment vertical="center"/>
      <protection locked="0"/>
    </xf>
    <xf numFmtId="4" fontId="3" fillId="0" borderId="2" xfId="2" applyNumberFormat="1" applyFont="1" applyFill="1" applyBorder="1" applyAlignment="1" applyProtection="1">
      <alignment vertical="center"/>
    </xf>
    <xf numFmtId="4" fontId="3" fillId="0" borderId="3" xfId="2" applyNumberFormat="1" applyFont="1" applyFill="1" applyBorder="1" applyAlignment="1" applyProtection="1">
      <alignment vertical="center"/>
      <protection locked="0"/>
    </xf>
    <xf numFmtId="4" fontId="3" fillId="0" borderId="3" xfId="2" applyNumberFormat="1" applyFont="1" applyFill="1" applyBorder="1" applyAlignment="1" applyProtection="1">
      <alignment vertical="center"/>
    </xf>
    <xf numFmtId="4" fontId="21" fillId="0" borderId="7" xfId="2" applyNumberFormat="1" applyFont="1" applyFill="1" applyBorder="1" applyAlignment="1" applyProtection="1">
      <alignment vertical="center"/>
    </xf>
    <xf numFmtId="0" fontId="23" fillId="0" borderId="3" xfId="2" applyFont="1" applyFill="1" applyBorder="1" applyAlignment="1" applyProtection="1"/>
    <xf numFmtId="0" fontId="2" fillId="0" borderId="17" xfId="2" applyFont="1" applyFill="1" applyBorder="1" applyAlignment="1" applyProtection="1">
      <alignment horizontal="center" vertical="center" wrapText="1"/>
    </xf>
    <xf numFmtId="0" fontId="21" fillId="0" borderId="1" xfId="2" applyFont="1" applyFill="1" applyBorder="1" applyAlignment="1" applyProtection="1">
      <alignment horizontal="center" vertical="center"/>
      <protection locked="0"/>
    </xf>
    <xf numFmtId="0" fontId="21" fillId="0" borderId="1" xfId="2" applyFont="1" applyFill="1" applyBorder="1" applyAlignment="1" applyProtection="1">
      <alignment horizontal="right" vertical="center"/>
      <protection locked="0"/>
    </xf>
    <xf numFmtId="0" fontId="7" fillId="0" borderId="0" xfId="2" applyFont="1" applyFill="1" applyBorder="1" applyAlignment="1" applyProtection="1">
      <protection locked="0"/>
    </xf>
    <xf numFmtId="0" fontId="2" fillId="0" borderId="17" xfId="2" applyFont="1" applyFill="1" applyBorder="1" applyAlignment="1" applyProtection="1">
      <alignment horizontal="center" vertical="center" wrapText="1"/>
      <protection locked="0"/>
    </xf>
    <xf numFmtId="0" fontId="30" fillId="0" borderId="0" xfId="2" applyFont="1" applyFill="1" applyBorder="1" applyAlignment="1" applyProtection="1">
      <alignment vertical="top"/>
      <protection locked="0"/>
    </xf>
    <xf numFmtId="0" fontId="3" fillId="0" borderId="0" xfId="2" applyFont="1" applyFill="1" applyBorder="1" applyAlignment="1" applyProtection="1">
      <alignment horizontal="right"/>
    </xf>
    <xf numFmtId="0" fontId="31" fillId="0" borderId="0"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3" fillId="0" borderId="1" xfId="2" applyFont="1" applyFill="1" applyBorder="1" applyAlignment="1" applyProtection="1">
      <alignment horizontal="left" vertical="center"/>
    </xf>
    <xf numFmtId="4" fontId="3" fillId="0" borderId="4" xfId="2" applyNumberFormat="1" applyFont="1" applyFill="1" applyBorder="1" applyAlignment="1" applyProtection="1">
      <alignment horizontal="right" vertical="center"/>
    </xf>
    <xf numFmtId="0" fontId="3" fillId="0" borderId="4" xfId="2" applyFont="1" applyFill="1" applyBorder="1" applyAlignment="1" applyProtection="1">
      <alignment horizontal="left" vertical="center" wrapText="1"/>
      <protection locked="0"/>
    </xf>
    <xf numFmtId="4" fontId="3" fillId="0" borderId="4" xfId="2" applyNumberFormat="1" applyFont="1" applyFill="1" applyBorder="1" applyAlignment="1" applyProtection="1">
      <alignment horizontal="right" vertical="center"/>
      <protection locked="0"/>
    </xf>
    <xf numFmtId="0" fontId="3" fillId="0" borderId="6" xfId="2" applyFont="1" applyFill="1" applyBorder="1" applyAlignment="1" applyProtection="1">
      <alignment horizontal="left" vertical="center"/>
    </xf>
    <xf numFmtId="4" fontId="3" fillId="0" borderId="17" xfId="2" applyNumberFormat="1" applyFont="1" applyFill="1" applyBorder="1" applyAlignment="1" applyProtection="1">
      <alignment horizontal="right" vertical="center"/>
    </xf>
    <xf numFmtId="0" fontId="3" fillId="0" borderId="17" xfId="2" applyFont="1" applyFill="1" applyBorder="1" applyAlignment="1" applyProtection="1">
      <alignment horizontal="left" vertical="center" wrapText="1"/>
      <protection locked="0"/>
    </xf>
    <xf numFmtId="4" fontId="3" fillId="0" borderId="17" xfId="2" applyNumberFormat="1" applyFont="1" applyFill="1" applyBorder="1" applyAlignment="1" applyProtection="1">
      <alignment horizontal="right" vertical="center"/>
      <protection locked="0"/>
    </xf>
    <xf numFmtId="0" fontId="2" fillId="0" borderId="17" xfId="2" applyFont="1" applyFill="1" applyBorder="1" applyAlignment="1" applyProtection="1">
      <alignment horizontal="left" vertical="center" wrapText="1"/>
      <protection locked="0"/>
    </xf>
    <xf numFmtId="0" fontId="2" fillId="0" borderId="17" xfId="2" applyFont="1" applyFill="1" applyBorder="1" applyAlignment="1" applyProtection="1"/>
    <xf numFmtId="0" fontId="21" fillId="0" borderId="6" xfId="2" applyFont="1" applyFill="1" applyBorder="1" applyAlignment="1" applyProtection="1">
      <alignment horizontal="center" vertical="center"/>
    </xf>
    <xf numFmtId="4" fontId="21" fillId="0" borderId="17" xfId="2" applyNumberFormat="1" applyFont="1" applyFill="1" applyBorder="1" applyAlignment="1" applyProtection="1">
      <alignment horizontal="right" vertical="center"/>
    </xf>
    <xf numFmtId="0" fontId="21" fillId="0" borderId="17" xfId="2" applyFont="1" applyFill="1" applyBorder="1" applyAlignment="1" applyProtection="1">
      <alignment horizontal="center" vertical="center"/>
    </xf>
    <xf numFmtId="0" fontId="3" fillId="0" borderId="17" xfId="2" applyFont="1" applyFill="1" applyBorder="1" applyAlignment="1" applyProtection="1">
      <alignment horizontal="right" vertical="center"/>
    </xf>
    <xf numFmtId="0" fontId="3" fillId="0" borderId="17" xfId="2" applyFont="1" applyFill="1" applyBorder="1" applyAlignment="1" applyProtection="1">
      <alignment horizontal="left" vertical="center"/>
    </xf>
    <xf numFmtId="0" fontId="21" fillId="0" borderId="6" xfId="2" applyFont="1" applyFill="1" applyBorder="1" applyAlignment="1" applyProtection="1">
      <alignment horizontal="center" vertical="center"/>
      <protection locked="0"/>
    </xf>
    <xf numFmtId="0" fontId="14" fillId="0" borderId="0" xfId="2" applyFont="1" applyFill="1" applyBorder="1" applyAlignment="1" applyProtection="1">
      <alignment horizontal="center" vertical="center"/>
    </xf>
    <xf numFmtId="0" fontId="6" fillId="0" borderId="0" xfId="2" applyFont="1" applyFill="1" applyBorder="1" applyAlignment="1" applyProtection="1">
      <alignment horizontal="left" vertical="center"/>
    </xf>
    <xf numFmtId="0" fontId="31"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7" fillId="0" borderId="0" xfId="2" applyFont="1" applyFill="1" applyBorder="1" applyAlignment="1" applyProtection="1">
      <alignment horizontal="right" vertical="center"/>
      <protection locked="0"/>
    </xf>
    <xf numFmtId="0" fontId="14" fillId="0" borderId="0" xfId="2" applyFont="1" applyFill="1" applyAlignment="1" applyProtection="1">
      <alignment horizontal="center" vertical="center"/>
    </xf>
    <xf numFmtId="0" fontId="6" fillId="0" borderId="0" xfId="2" applyFont="1" applyFill="1" applyBorder="1" applyAlignment="1" applyProtection="1"/>
    <xf numFmtId="0" fontId="6" fillId="0" borderId="0" xfId="2" applyFont="1" applyFill="1" applyBorder="1" applyAlignment="1" applyProtection="1">
      <alignment horizontal="right"/>
      <protection locked="0"/>
    </xf>
    <xf numFmtId="0" fontId="2" fillId="0" borderId="8" xfId="2" applyFont="1" applyFill="1" applyBorder="1" applyAlignment="1" applyProtection="1">
      <alignment horizontal="center" vertical="center" wrapText="1"/>
      <protection locked="0"/>
    </xf>
    <xf numFmtId="0" fontId="2" fillId="0" borderId="8"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wrapText="1"/>
    </xf>
    <xf numFmtId="0" fontId="6" fillId="0" borderId="0"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wrapText="1"/>
    </xf>
    <xf numFmtId="0" fontId="3" fillId="0" borderId="8" xfId="2" applyFont="1" applyFill="1" applyBorder="1" applyAlignment="1" applyProtection="1">
      <alignment horizontal="center" vertical="center"/>
    </xf>
    <xf numFmtId="0" fontId="3" fillId="0" borderId="7" xfId="2" applyFont="1" applyFill="1" applyBorder="1" applyAlignment="1" applyProtection="1">
      <alignment horizontal="center" vertical="center" wrapText="1"/>
    </xf>
    <xf numFmtId="0" fontId="3" fillId="0" borderId="8"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23" fillId="0" borderId="7" xfId="2" applyFont="1" applyFill="1" applyBorder="1" applyAlignment="1" applyProtection="1">
      <alignment horizontal="center" vertical="center" wrapText="1"/>
      <protection locked="0"/>
    </xf>
    <xf numFmtId="0" fontId="2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12" fillId="0" borderId="0" xfId="2" applyFont="1" applyFill="1" applyAlignment="1" applyProtection="1">
      <alignment horizontal="center" vertical="center"/>
    </xf>
    <xf numFmtId="0" fontId="8" fillId="0" borderId="0" xfId="2" applyFont="1" applyFill="1" applyBorder="1" applyAlignment="1" applyProtection="1">
      <alignment horizontal="left" vertical="center"/>
      <protection locked="0"/>
    </xf>
    <xf numFmtId="0" fontId="29" fillId="0" borderId="0"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4"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 fillId="0" borderId="6" xfId="2" applyFont="1" applyFill="1" applyBorder="1" applyAlignment="1" applyProtection="1">
      <alignment horizontal="center" vertical="center"/>
    </xf>
    <xf numFmtId="0" fontId="2" fillId="0" borderId="2" xfId="2" applyFont="1" applyFill="1" applyBorder="1" applyAlignment="1" applyProtection="1">
      <alignment horizontal="center" vertical="center"/>
      <protection locked="0"/>
    </xf>
    <xf numFmtId="0" fontId="6" fillId="0" borderId="0" xfId="2" applyFont="1" applyFill="1" applyBorder="1" applyAlignment="1" applyProtection="1">
      <alignment horizontal="left" vertical="center"/>
      <protection locked="0"/>
    </xf>
    <xf numFmtId="49" fontId="8" fillId="0" borderId="0" xfId="2" applyNumberFormat="1" applyFont="1" applyFill="1" applyBorder="1" applyAlignment="1" applyProtection="1"/>
    <xf numFmtId="49" fontId="3" fillId="0" borderId="7"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xf>
    <xf numFmtId="0" fontId="21" fillId="0" borderId="4" xfId="2" applyFont="1" applyFill="1" applyBorder="1" applyAlignment="1" applyProtection="1">
      <alignment horizontal="center" vertical="center"/>
    </xf>
    <xf numFmtId="0" fontId="3" fillId="0" borderId="2" xfId="2" applyFont="1" applyFill="1" applyBorder="1" applyAlignment="1" applyProtection="1">
      <alignment horizontal="center" vertical="center"/>
      <protection locked="0"/>
    </xf>
    <xf numFmtId="0" fontId="2" fillId="0" borderId="6" xfId="2" applyFont="1" applyFill="1" applyBorder="1" applyAlignment="1" applyProtection="1"/>
    <xf numFmtId="0" fontId="3" fillId="0" borderId="10" xfId="2" applyFont="1" applyFill="1" applyBorder="1" applyAlignment="1" applyProtection="1">
      <alignment horizontal="center" vertical="center"/>
    </xf>
    <xf numFmtId="0" fontId="3" fillId="0" borderId="17" xfId="2" applyFont="1" applyFill="1" applyBorder="1" applyAlignment="1" applyProtection="1">
      <alignment horizontal="center" vertical="center"/>
    </xf>
    <xf numFmtId="0" fontId="26" fillId="0" borderId="14" xfId="3" applyNumberFormat="1" applyFont="1" applyFill="1" applyBorder="1" applyAlignment="1" applyProtection="1">
      <alignment horizontal="center" vertical="center"/>
    </xf>
    <xf numFmtId="0" fontId="26" fillId="0" borderId="15" xfId="3" applyNumberFormat="1" applyFont="1" applyFill="1" applyBorder="1" applyAlignment="1" applyProtection="1">
      <alignment horizontal="center" vertical="center"/>
    </xf>
    <xf numFmtId="0" fontId="26" fillId="0" borderId="18" xfId="3" applyNumberFormat="1" applyFont="1" applyFill="1" applyBorder="1" applyAlignment="1" applyProtection="1">
      <alignment horizontal="center" vertical="center"/>
    </xf>
    <xf numFmtId="49" fontId="26" fillId="0" borderId="3" xfId="3" applyNumberFormat="1" applyFont="1" applyFill="1" applyBorder="1" applyAlignment="1" applyProtection="1">
      <alignment horizontal="center" vertical="center" wrapText="1"/>
    </xf>
    <xf numFmtId="0" fontId="28" fillId="0" borderId="3" xfId="3" applyNumberFormat="1" applyFont="1" applyFill="1" applyBorder="1" applyAlignment="1" applyProtection="1">
      <alignment horizontal="center" vertical="center"/>
    </xf>
    <xf numFmtId="0" fontId="8" fillId="0" borderId="0" xfId="2" applyFont="1" applyFill="1" applyBorder="1" applyAlignment="1" applyProtection="1">
      <alignment horizontal="center" wrapText="1"/>
    </xf>
    <xf numFmtId="0" fontId="2" fillId="0" borderId="2" xfId="2" applyFont="1" applyFill="1" applyBorder="1" applyAlignment="1" applyProtection="1">
      <alignment horizontal="center" vertical="center" wrapText="1"/>
    </xf>
    <xf numFmtId="0" fontId="3" fillId="0" borderId="11"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20" fillId="0" borderId="7" xfId="2" applyFont="1" applyFill="1" applyBorder="1" applyAlignment="1" applyProtection="1">
      <alignment horizontal="center" vertical="center"/>
    </xf>
    <xf numFmtId="0" fontId="20" fillId="0" borderId="4" xfId="2" applyFont="1" applyFill="1" applyBorder="1" applyAlignment="1" applyProtection="1">
      <alignment horizontal="center" vertical="center"/>
    </xf>
    <xf numFmtId="49" fontId="3" fillId="0" borderId="2"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0" fontId="2" fillId="0" borderId="9"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xf>
    <xf numFmtId="0" fontId="3" fillId="0" borderId="13" xfId="2" applyFont="1" applyFill="1" applyBorder="1" applyAlignment="1" applyProtection="1">
      <alignment horizontal="center" vertical="center" wrapText="1"/>
    </xf>
    <xf numFmtId="0" fontId="3" fillId="0" borderId="21"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3" fillId="0" borderId="23" xfId="2" applyFont="1" applyFill="1" applyBorder="1" applyAlignment="1" applyProtection="1">
      <alignment horizontal="center" vertical="center" wrapText="1"/>
    </xf>
    <xf numFmtId="0" fontId="3" fillId="0" borderId="24" xfId="2" applyFont="1" applyFill="1" applyBorder="1" applyAlignment="1" applyProtection="1">
      <alignment horizontal="center" vertical="center" wrapText="1"/>
    </xf>
    <xf numFmtId="0" fontId="2" fillId="0" borderId="10"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3" fillId="0" borderId="12" xfId="2" applyFont="1" applyFill="1" applyBorder="1" applyAlignment="1" applyProtection="1">
      <alignment horizontal="center" vertical="center" wrapText="1"/>
    </xf>
    <xf numFmtId="0" fontId="3" fillId="0" borderId="17" xfId="2" applyFont="1" applyFill="1" applyBorder="1" applyAlignment="1" applyProtection="1">
      <alignment horizontal="center" vertical="center" wrapText="1"/>
    </xf>
    <xf numFmtId="0" fontId="2" fillId="0" borderId="8" xfId="2" applyFont="1" applyFill="1" applyBorder="1" applyAlignment="1" applyProtection="1">
      <alignment horizontal="center" vertical="center"/>
    </xf>
    <xf numFmtId="0" fontId="3" fillId="0" borderId="9"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2" fillId="0" borderId="11" xfId="2" applyFont="1" applyFill="1" applyBorder="1" applyAlignment="1" applyProtection="1">
      <alignment horizontal="center" vertical="center"/>
    </xf>
    <xf numFmtId="0" fontId="23" fillId="0" borderId="8"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left" vertical="center"/>
    </xf>
    <xf numFmtId="0" fontId="20" fillId="0" borderId="4" xfId="2" applyFont="1" applyFill="1" applyBorder="1" applyAlignment="1" applyProtection="1">
      <alignment horizontal="left" vertical="center"/>
    </xf>
    <xf numFmtId="0" fontId="3" fillId="0" borderId="2"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3" fillId="0" borderId="21"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xf>
    <xf numFmtId="0" fontId="8" fillId="0" borderId="0" xfId="2" applyFont="1" applyFill="1" applyBorder="1" applyAlignment="1" applyProtection="1">
      <alignment vertical="center"/>
    </xf>
    <xf numFmtId="0" fontId="8" fillId="0" borderId="0" xfId="2" applyFont="1" applyFill="1" applyBorder="1" applyAlignment="1" applyProtection="1">
      <alignment vertical="top"/>
      <protection locked="0"/>
    </xf>
    <xf numFmtId="0" fontId="3" fillId="0" borderId="2" xfId="2" applyFont="1" applyFill="1" applyBorder="1" applyAlignment="1" applyProtection="1">
      <alignment vertical="center" wrapText="1"/>
    </xf>
    <xf numFmtId="0" fontId="2" fillId="0" borderId="5" xfId="2" applyFont="1" applyFill="1" applyBorder="1" applyAlignment="1" applyProtection="1">
      <alignment vertical="center"/>
    </xf>
    <xf numFmtId="0" fontId="2" fillId="0" borderId="6" xfId="2" applyFont="1" applyFill="1" applyBorder="1" applyAlignment="1" applyProtection="1">
      <alignment vertical="center"/>
    </xf>
    <xf numFmtId="0" fontId="1" fillId="0" borderId="3" xfId="2" applyFont="1" applyFill="1" applyBorder="1" applyAlignment="1" applyProtection="1">
      <alignment horizontal="left" vertical="center"/>
    </xf>
    <xf numFmtId="0" fontId="19" fillId="0" borderId="0" xfId="2" applyFont="1" applyFill="1" applyBorder="1" applyAlignment="1" applyProtection="1">
      <alignment horizontal="right"/>
    </xf>
    <xf numFmtId="0" fontId="6" fillId="0" borderId="0" xfId="2" applyFont="1" applyFill="1" applyBorder="1" applyAlignment="1" applyProtection="1">
      <alignment horizontal="right"/>
    </xf>
    <xf numFmtId="0" fontId="3" fillId="0" borderId="5" xfId="2"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49" fontId="3" fillId="0" borderId="3" xfId="2" applyNumberFormat="1" applyFont="1" applyFill="1" applyBorder="1" applyAlignment="1" applyProtection="1">
      <alignment horizontal="center" vertical="center" wrapText="1"/>
    </xf>
    <xf numFmtId="0" fontId="3" fillId="0" borderId="3" xfId="2" applyFont="1" applyFill="1" applyBorder="1" applyAlignment="1" applyProtection="1">
      <alignment horizontal="center" vertical="center"/>
    </xf>
    <xf numFmtId="0" fontId="3" fillId="0" borderId="8" xfId="2" applyFont="1" applyFill="1" applyBorder="1" applyAlignment="1" applyProtection="1">
      <alignment horizontal="center" vertical="center" wrapText="1"/>
      <protection locked="0"/>
    </xf>
    <xf numFmtId="0" fontId="3" fillId="0" borderId="0" xfId="2" applyFont="1" applyFill="1" applyAlignment="1" applyProtection="1">
      <alignment horizontal="center" vertical="center" wrapText="1"/>
    </xf>
    <xf numFmtId="0" fontId="3" fillId="0" borderId="16" xfId="2" applyFont="1" applyFill="1" applyBorder="1" applyAlignment="1" applyProtection="1">
      <alignment horizontal="center" vertical="center" wrapText="1"/>
    </xf>
    <xf numFmtId="0" fontId="2" fillId="0" borderId="16"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0" borderId="12" xfId="2" applyFont="1" applyFill="1" applyBorder="1" applyAlignment="1" applyProtection="1">
      <alignment horizontal="right" vertical="center"/>
    </xf>
    <xf numFmtId="0" fontId="1" fillId="0" borderId="3" xfId="2" applyFont="1" applyFill="1" applyBorder="1" applyAlignment="1" applyProtection="1">
      <alignment horizontal="left"/>
    </xf>
    <xf numFmtId="0" fontId="3" fillId="0" borderId="10"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protection locked="0"/>
    </xf>
    <xf numFmtId="0" fontId="3" fillId="0" borderId="17" xfId="2" applyFont="1" applyFill="1" applyBorder="1" applyAlignment="1" applyProtection="1">
      <alignment horizontal="center" vertical="center" wrapText="1"/>
      <protection locked="0"/>
    </xf>
    <xf numFmtId="0" fontId="6" fillId="0" borderId="0" xfId="2" applyFont="1" applyFill="1" applyBorder="1" applyAlignment="1" applyProtection="1">
      <alignment horizontal="right" wrapText="1"/>
    </xf>
    <xf numFmtId="0" fontId="3" fillId="0" borderId="11" xfId="2" applyFont="1" applyFill="1" applyBorder="1" applyAlignment="1" applyProtection="1">
      <alignment horizontal="center" vertical="center" wrapText="1"/>
      <protection locked="0"/>
    </xf>
    <xf numFmtId="0" fontId="8" fillId="0" borderId="14" xfId="2" applyFont="1" applyFill="1" applyBorder="1" applyAlignment="1" applyProtection="1">
      <alignment horizontal="left" vertical="center"/>
    </xf>
    <xf numFmtId="0" fontId="8" fillId="0" borderId="15" xfId="2" applyFont="1" applyFill="1" applyBorder="1" applyAlignment="1" applyProtection="1">
      <alignment horizontal="left" vertical="center"/>
    </xf>
    <xf numFmtId="0" fontId="8" fillId="0" borderId="18" xfId="2" applyFont="1" applyFill="1" applyBorder="1" applyAlignment="1" applyProtection="1">
      <alignment horizontal="lef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center"/>
      <protection locked="0"/>
    </xf>
    <xf numFmtId="0" fontId="4"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xf>
    <xf numFmtId="0" fontId="7" fillId="0" borderId="0" xfId="2" applyFont="1" applyFill="1" applyBorder="1" applyAlignment="1" applyProtection="1">
      <alignment vertical="center"/>
    </xf>
  </cellXfs>
  <cellStyles count="4">
    <cellStyle name="Normal" xfId="2"/>
    <cellStyle name="常规" xfId="0" builtinId="0"/>
    <cellStyle name="常规 2 2" xfId="1"/>
    <cellStyle name="常规 5"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39"/>
  <sheetViews>
    <sheetView workbookViewId="0">
      <selection activeCell="D14" sqref="D14:D32"/>
    </sheetView>
  </sheetViews>
  <sheetFormatPr defaultColWidth="9.08984375" defaultRowHeight="12" customHeight="1"/>
  <cols>
    <col min="1" max="1" width="39.54296875" style="22" customWidth="1"/>
    <col min="2" max="2" width="30.81640625" style="22" customWidth="1"/>
    <col min="3" max="3" width="33.54296875" style="22" customWidth="1"/>
    <col min="4" max="4" width="46.08984375" style="22" customWidth="1"/>
    <col min="5" max="5" width="9.08984375" style="16" customWidth="1"/>
    <col min="6" max="16384" width="9.08984375" style="16"/>
  </cols>
  <sheetData>
    <row r="1" spans="1:4" ht="12" customHeight="1">
      <c r="D1" s="183"/>
    </row>
    <row r="2" spans="1:4" s="182" customFormat="1" ht="36" customHeight="1">
      <c r="A2" s="202" t="s">
        <v>0</v>
      </c>
      <c r="B2" s="202"/>
      <c r="C2" s="202"/>
      <c r="D2" s="202"/>
    </row>
    <row r="3" spans="1:4" s="14" customFormat="1" ht="24" customHeight="1">
      <c r="A3" s="203" t="s">
        <v>1</v>
      </c>
      <c r="B3" s="204"/>
      <c r="C3" s="184"/>
      <c r="D3" s="185" t="s">
        <v>2</v>
      </c>
    </row>
    <row r="4" spans="1:4" ht="19.5" customHeight="1">
      <c r="A4" s="205" t="s">
        <v>3</v>
      </c>
      <c r="B4" s="206"/>
      <c r="C4" s="205" t="s">
        <v>4</v>
      </c>
      <c r="D4" s="206"/>
    </row>
    <row r="5" spans="1:4" ht="19.5" customHeight="1">
      <c r="A5" s="207" t="s">
        <v>5</v>
      </c>
      <c r="B5" s="207" t="s">
        <v>6</v>
      </c>
      <c r="C5" s="207" t="s">
        <v>7</v>
      </c>
      <c r="D5" s="207" t="s">
        <v>6</v>
      </c>
    </row>
    <row r="6" spans="1:4" ht="19.5" customHeight="1">
      <c r="A6" s="208"/>
      <c r="B6" s="208"/>
      <c r="C6" s="208"/>
      <c r="D6" s="208"/>
    </row>
    <row r="7" spans="1:4" ht="18.75" customHeight="1">
      <c r="A7" s="186" t="s">
        <v>8</v>
      </c>
      <c r="B7" s="187">
        <v>8821.2900000000009</v>
      </c>
      <c r="C7" s="188" t="s">
        <v>9</v>
      </c>
      <c r="D7" s="189"/>
    </row>
    <row r="8" spans="1:4" ht="18.75" customHeight="1">
      <c r="A8" s="190" t="s">
        <v>10</v>
      </c>
      <c r="B8" s="191">
        <v>1819</v>
      </c>
      <c r="C8" s="192" t="s">
        <v>11</v>
      </c>
      <c r="D8" s="193"/>
    </row>
    <row r="9" spans="1:4" ht="18.75" customHeight="1">
      <c r="A9" s="190" t="s">
        <v>12</v>
      </c>
      <c r="B9" s="191"/>
      <c r="C9" s="192" t="s">
        <v>13</v>
      </c>
      <c r="D9" s="193"/>
    </row>
    <row r="10" spans="1:4" ht="18.75" customHeight="1">
      <c r="A10" s="190" t="s">
        <v>14</v>
      </c>
      <c r="B10" s="193"/>
      <c r="C10" s="192" t="s">
        <v>15</v>
      </c>
      <c r="D10" s="193"/>
    </row>
    <row r="11" spans="1:4" ht="18.75" customHeight="1">
      <c r="A11" s="190" t="s">
        <v>16</v>
      </c>
      <c r="B11" s="193"/>
      <c r="C11" s="192" t="s">
        <v>17</v>
      </c>
      <c r="D11" s="193"/>
    </row>
    <row r="12" spans="1:4" ht="18.75" customHeight="1">
      <c r="A12" s="190" t="s">
        <v>18</v>
      </c>
      <c r="B12" s="193"/>
      <c r="C12" s="192" t="s">
        <v>19</v>
      </c>
      <c r="D12" s="193"/>
    </row>
    <row r="13" spans="1:4" ht="18.75" customHeight="1">
      <c r="A13" s="190" t="s">
        <v>20</v>
      </c>
      <c r="B13" s="193"/>
      <c r="C13" s="192" t="s">
        <v>21</v>
      </c>
      <c r="D13" s="193"/>
    </row>
    <row r="14" spans="1:4" ht="18.75" customHeight="1">
      <c r="A14" s="190" t="s">
        <v>22</v>
      </c>
      <c r="B14" s="193"/>
      <c r="C14" s="192" t="s">
        <v>23</v>
      </c>
      <c r="D14" s="193">
        <v>5369.02</v>
      </c>
    </row>
    <row r="15" spans="1:4" ht="18.75" customHeight="1">
      <c r="A15" s="160" t="s">
        <v>24</v>
      </c>
      <c r="B15" s="164"/>
      <c r="C15" s="194" t="s">
        <v>25</v>
      </c>
      <c r="D15" s="164"/>
    </row>
    <row r="16" spans="1:4" ht="18.75" customHeight="1">
      <c r="A16" s="153"/>
      <c r="B16" s="195"/>
      <c r="C16" s="194" t="s">
        <v>26</v>
      </c>
      <c r="D16" s="164">
        <v>104.11</v>
      </c>
    </row>
    <row r="17" spans="1:4" ht="18.75" customHeight="1">
      <c r="A17" s="153"/>
      <c r="B17" s="195"/>
      <c r="C17" s="194" t="s">
        <v>27</v>
      </c>
      <c r="D17" s="164"/>
    </row>
    <row r="18" spans="1:4" ht="18.75" customHeight="1">
      <c r="A18" s="153"/>
      <c r="B18" s="195"/>
      <c r="C18" s="194" t="s">
        <v>28</v>
      </c>
      <c r="D18" s="164"/>
    </row>
    <row r="19" spans="1:4" ht="18.75" customHeight="1">
      <c r="A19" s="153"/>
      <c r="B19" s="195"/>
      <c r="C19" s="194" t="s">
        <v>29</v>
      </c>
      <c r="D19" s="164"/>
    </row>
    <row r="20" spans="1:4" ht="18.75" customHeight="1">
      <c r="A20" s="153"/>
      <c r="B20" s="195"/>
      <c r="C20" s="194" t="s">
        <v>30</v>
      </c>
      <c r="D20" s="164"/>
    </row>
    <row r="21" spans="1:4" ht="18.75" customHeight="1">
      <c r="A21" s="153"/>
      <c r="B21" s="195"/>
      <c r="C21" s="194" t="s">
        <v>31</v>
      </c>
      <c r="D21" s="164"/>
    </row>
    <row r="22" spans="1:4" ht="18.75" customHeight="1">
      <c r="A22" s="153"/>
      <c r="B22" s="195"/>
      <c r="C22" s="194" t="s">
        <v>32</v>
      </c>
      <c r="D22" s="164"/>
    </row>
    <row r="23" spans="1:4" ht="18.75" customHeight="1">
      <c r="A23" s="153"/>
      <c r="B23" s="195"/>
      <c r="C23" s="194" t="s">
        <v>33</v>
      </c>
      <c r="D23" s="164"/>
    </row>
    <row r="24" spans="1:4" ht="18.75" customHeight="1">
      <c r="A24" s="153"/>
      <c r="B24" s="195"/>
      <c r="C24" s="194" t="s">
        <v>34</v>
      </c>
      <c r="D24" s="164"/>
    </row>
    <row r="25" spans="1:4" ht="18.75" customHeight="1">
      <c r="A25" s="153"/>
      <c r="B25" s="195"/>
      <c r="C25" s="194" t="s">
        <v>35</v>
      </c>
      <c r="D25" s="164"/>
    </row>
    <row r="26" spans="1:4" ht="18.75" customHeight="1">
      <c r="A26" s="153"/>
      <c r="B26" s="195"/>
      <c r="C26" s="194" t="s">
        <v>36</v>
      </c>
      <c r="D26" s="164">
        <v>78.16</v>
      </c>
    </row>
    <row r="27" spans="1:4" ht="18.75" customHeight="1">
      <c r="A27" s="153"/>
      <c r="B27" s="195"/>
      <c r="C27" s="194" t="s">
        <v>37</v>
      </c>
      <c r="D27" s="164"/>
    </row>
    <row r="28" spans="1:4" ht="18.75" customHeight="1">
      <c r="A28" s="153"/>
      <c r="B28" s="195"/>
      <c r="C28" s="194" t="s">
        <v>38</v>
      </c>
      <c r="D28" s="164"/>
    </row>
    <row r="29" spans="1:4" ht="18.75" customHeight="1">
      <c r="A29" s="153"/>
      <c r="B29" s="195"/>
      <c r="C29" s="194" t="s">
        <v>39</v>
      </c>
      <c r="D29" s="164"/>
    </row>
    <row r="30" spans="1:4" ht="18.75" customHeight="1">
      <c r="A30" s="153"/>
      <c r="B30" s="195"/>
      <c r="C30" s="194" t="s">
        <v>40</v>
      </c>
      <c r="D30" s="164"/>
    </row>
    <row r="31" spans="1:4" ht="18.75" customHeight="1">
      <c r="A31" s="153"/>
      <c r="B31" s="195"/>
      <c r="C31" s="194" t="s">
        <v>41</v>
      </c>
      <c r="D31" s="164">
        <v>1819</v>
      </c>
    </row>
    <row r="32" spans="1:4" ht="18.75" customHeight="1">
      <c r="A32" s="153"/>
      <c r="B32" s="195"/>
      <c r="C32" s="194" t="s">
        <v>42</v>
      </c>
      <c r="D32" s="164">
        <v>3270</v>
      </c>
    </row>
    <row r="33" spans="1:4" ht="18.75" customHeight="1">
      <c r="A33" s="153"/>
      <c r="B33" s="195"/>
      <c r="C33" s="194" t="s">
        <v>43</v>
      </c>
      <c r="D33" s="164"/>
    </row>
    <row r="34" spans="1:4" ht="18.75" customHeight="1">
      <c r="A34" s="153"/>
      <c r="B34" s="195"/>
      <c r="C34" s="194" t="s">
        <v>44</v>
      </c>
      <c r="D34" s="164"/>
    </row>
    <row r="35" spans="1:4" ht="18.75" customHeight="1">
      <c r="A35" s="153"/>
      <c r="B35" s="195"/>
      <c r="C35" s="194" t="s">
        <v>45</v>
      </c>
      <c r="D35" s="164"/>
    </row>
    <row r="36" spans="1:4" ht="18.75" customHeight="1">
      <c r="A36" s="153"/>
      <c r="B36" s="195"/>
      <c r="C36" s="194" t="s">
        <v>46</v>
      </c>
      <c r="D36" s="164"/>
    </row>
    <row r="37" spans="1:4" ht="18.75" customHeight="1">
      <c r="A37" s="196" t="s">
        <v>47</v>
      </c>
      <c r="B37" s="197">
        <v>10640.29</v>
      </c>
      <c r="C37" s="198" t="s">
        <v>48</v>
      </c>
      <c r="D37" s="197">
        <v>10640.29</v>
      </c>
    </row>
    <row r="38" spans="1:4" ht="18.75" customHeight="1">
      <c r="A38" s="190" t="s">
        <v>49</v>
      </c>
      <c r="B38" s="199"/>
      <c r="C38" s="200" t="s">
        <v>50</v>
      </c>
      <c r="D38" s="199"/>
    </row>
    <row r="39" spans="1:4" ht="18.75" customHeight="1">
      <c r="A39" s="201" t="s">
        <v>51</v>
      </c>
      <c r="B39" s="197">
        <v>10640.29</v>
      </c>
      <c r="C39" s="198" t="s">
        <v>52</v>
      </c>
      <c r="D39" s="197">
        <v>10640.29</v>
      </c>
    </row>
  </sheetData>
  <mergeCells count="8">
    <mergeCell ref="A2:D2"/>
    <mergeCell ref="A3:B3"/>
    <mergeCell ref="A4:B4"/>
    <mergeCell ref="C4:D4"/>
    <mergeCell ref="A5:A6"/>
    <mergeCell ref="B5:B6"/>
    <mergeCell ref="C5:C6"/>
    <mergeCell ref="D5:D6"/>
  </mergeCells>
  <phoneticPr fontId="2" type="noConversion"/>
  <printOptions horizontalCentered="1"/>
  <pageMargins left="0.30833333333333302" right="0.30833333333333302" top="0.40833333333333299" bottom="0.40833333333333299" header="0.25" footer="0.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J134"/>
  <sheetViews>
    <sheetView tabSelected="1" topLeftCell="A58" workbookViewId="0">
      <selection activeCell="D64" sqref="D64"/>
    </sheetView>
  </sheetViews>
  <sheetFormatPr defaultColWidth="9.08984375" defaultRowHeight="12" customHeight="1"/>
  <cols>
    <col min="1" max="1" width="34.36328125" style="1" customWidth="1"/>
    <col min="2" max="2" width="29" style="1" customWidth="1"/>
    <col min="3" max="5" width="23.54296875" style="1" customWidth="1"/>
    <col min="6" max="6" width="11.36328125" style="2" customWidth="1"/>
    <col min="7" max="7" width="25.08984375" style="1" customWidth="1"/>
    <col min="8" max="8" width="15.54296875" style="2" customWidth="1"/>
    <col min="9" max="9" width="13.453125" style="2" customWidth="1"/>
    <col min="10" max="10" width="18.90625" style="1" customWidth="1"/>
    <col min="11" max="11" width="9.08984375" style="16" customWidth="1"/>
    <col min="12" max="16384" width="9.08984375" style="16"/>
  </cols>
  <sheetData>
    <row r="1" spans="1:10" ht="12" customHeight="1">
      <c r="J1" s="10"/>
    </row>
    <row r="2" spans="1:10" s="87" customFormat="1" ht="36" customHeight="1">
      <c r="A2" s="210" t="s">
        <v>661</v>
      </c>
      <c r="B2" s="210"/>
      <c r="C2" s="210"/>
      <c r="D2" s="210"/>
      <c r="E2" s="210"/>
      <c r="F2" s="210"/>
      <c r="G2" s="210"/>
      <c r="H2" s="210"/>
      <c r="I2" s="210"/>
      <c r="J2" s="210"/>
    </row>
    <row r="3" spans="1:10" s="14" customFormat="1" ht="24" customHeight="1">
      <c r="A3" s="240" t="s">
        <v>1</v>
      </c>
      <c r="B3" s="289"/>
      <c r="C3" s="289"/>
      <c r="D3" s="289"/>
      <c r="E3" s="289"/>
      <c r="F3" s="290"/>
      <c r="G3" s="289"/>
      <c r="H3" s="290"/>
      <c r="J3" s="17"/>
    </row>
    <row r="4" spans="1:10" ht="44.25" customHeight="1">
      <c r="A4" s="4" t="s">
        <v>662</v>
      </c>
      <c r="B4" s="4" t="s">
        <v>663</v>
      </c>
      <c r="C4" s="4" t="s">
        <v>664</v>
      </c>
      <c r="D4" s="4" t="s">
        <v>665</v>
      </c>
      <c r="E4" s="4" t="s">
        <v>666</v>
      </c>
      <c r="F4" s="18" t="s">
        <v>667</v>
      </c>
      <c r="G4" s="4" t="s">
        <v>668</v>
      </c>
      <c r="H4" s="18" t="s">
        <v>669</v>
      </c>
      <c r="I4" s="18" t="s">
        <v>670</v>
      </c>
      <c r="J4" s="4" t="s">
        <v>671</v>
      </c>
    </row>
    <row r="5" spans="1:10" ht="14.25" customHeight="1">
      <c r="A5" s="4">
        <v>1</v>
      </c>
      <c r="B5" s="4">
        <v>2</v>
      </c>
      <c r="C5" s="4">
        <v>3</v>
      </c>
      <c r="D5" s="4">
        <v>4</v>
      </c>
      <c r="E5" s="4">
        <v>5</v>
      </c>
      <c r="F5" s="18">
        <v>6</v>
      </c>
      <c r="G5" s="4">
        <v>7</v>
      </c>
      <c r="H5" s="18">
        <v>8</v>
      </c>
      <c r="I5" s="18">
        <v>9</v>
      </c>
      <c r="J5" s="4">
        <v>10</v>
      </c>
    </row>
    <row r="6" spans="1:10" ht="15" customHeight="1">
      <c r="A6" s="8" t="s">
        <v>72</v>
      </c>
      <c r="B6" s="8"/>
      <c r="C6" s="8"/>
      <c r="D6" s="8"/>
      <c r="E6" s="8"/>
      <c r="F6" s="19"/>
      <c r="G6" s="8"/>
      <c r="H6" s="19"/>
      <c r="I6" s="19"/>
      <c r="J6" s="8"/>
    </row>
    <row r="7" spans="1:10" ht="15" customHeight="1">
      <c r="A7" s="8" t="s">
        <v>74</v>
      </c>
      <c r="B7" s="8" t="s">
        <v>672</v>
      </c>
      <c r="C7" s="8" t="s">
        <v>672</v>
      </c>
      <c r="D7" s="8" t="s">
        <v>672</v>
      </c>
      <c r="E7" s="8" t="s">
        <v>672</v>
      </c>
      <c r="F7" s="19" t="s">
        <v>672</v>
      </c>
      <c r="G7" s="8" t="s">
        <v>672</v>
      </c>
      <c r="H7" s="19" t="s">
        <v>672</v>
      </c>
      <c r="I7" s="19" t="s">
        <v>672</v>
      </c>
      <c r="J7" s="8" t="s">
        <v>672</v>
      </c>
    </row>
    <row r="8" spans="1:10" ht="15" customHeight="1">
      <c r="A8" s="291" t="s">
        <v>673</v>
      </c>
      <c r="B8" s="291" t="s">
        <v>674</v>
      </c>
      <c r="C8" s="8" t="s">
        <v>675</v>
      </c>
      <c r="D8" s="8" t="s">
        <v>676</v>
      </c>
      <c r="E8" s="8" t="s">
        <v>677</v>
      </c>
      <c r="F8" s="19" t="s">
        <v>678</v>
      </c>
      <c r="G8" s="8" t="s">
        <v>679</v>
      </c>
      <c r="H8" s="19" t="s">
        <v>680</v>
      </c>
      <c r="I8" s="19" t="s">
        <v>681</v>
      </c>
      <c r="J8" s="8" t="s">
        <v>677</v>
      </c>
    </row>
    <row r="9" spans="1:10" ht="15" customHeight="1">
      <c r="A9" s="292"/>
      <c r="B9" s="292"/>
      <c r="C9" s="8" t="s">
        <v>682</v>
      </c>
      <c r="D9" s="8" t="s">
        <v>683</v>
      </c>
      <c r="E9" s="8" t="s">
        <v>684</v>
      </c>
      <c r="F9" s="19" t="s">
        <v>678</v>
      </c>
      <c r="G9" s="8" t="s">
        <v>685</v>
      </c>
      <c r="H9" s="19" t="s">
        <v>680</v>
      </c>
      <c r="I9" s="19" t="s">
        <v>686</v>
      </c>
      <c r="J9" s="8" t="s">
        <v>687</v>
      </c>
    </row>
    <row r="10" spans="1:10" ht="15" customHeight="1">
      <c r="A10" s="292"/>
      <c r="B10" s="292"/>
      <c r="C10" s="8" t="s">
        <v>675</v>
      </c>
      <c r="D10" s="8" t="s">
        <v>676</v>
      </c>
      <c r="E10" s="8" t="s">
        <v>688</v>
      </c>
      <c r="F10" s="19" t="s">
        <v>678</v>
      </c>
      <c r="G10" s="8" t="s">
        <v>679</v>
      </c>
      <c r="H10" s="19" t="s">
        <v>689</v>
      </c>
      <c r="I10" s="19" t="s">
        <v>681</v>
      </c>
      <c r="J10" s="8" t="s">
        <v>690</v>
      </c>
    </row>
    <row r="11" spans="1:10" ht="15" customHeight="1">
      <c r="A11" s="292"/>
      <c r="B11" s="292"/>
      <c r="C11" s="8" t="s">
        <v>675</v>
      </c>
      <c r="D11" s="8" t="s">
        <v>676</v>
      </c>
      <c r="E11" s="8" t="s">
        <v>691</v>
      </c>
      <c r="F11" s="19" t="s">
        <v>678</v>
      </c>
      <c r="G11" s="8" t="s">
        <v>679</v>
      </c>
      <c r="H11" s="19" t="s">
        <v>680</v>
      </c>
      <c r="I11" s="19" t="s">
        <v>686</v>
      </c>
      <c r="J11" s="8" t="s">
        <v>692</v>
      </c>
    </row>
    <row r="12" spans="1:10" ht="15" customHeight="1">
      <c r="A12" s="293"/>
      <c r="B12" s="293"/>
      <c r="C12" s="8" t="s">
        <v>693</v>
      </c>
      <c r="D12" s="8" t="s">
        <v>694</v>
      </c>
      <c r="E12" s="8" t="s">
        <v>695</v>
      </c>
      <c r="F12" s="19" t="s">
        <v>678</v>
      </c>
      <c r="G12" s="8" t="s">
        <v>685</v>
      </c>
      <c r="H12" s="19" t="s">
        <v>680</v>
      </c>
      <c r="I12" s="19" t="s">
        <v>686</v>
      </c>
      <c r="J12" s="8" t="s">
        <v>696</v>
      </c>
    </row>
    <row r="13" spans="1:10" ht="12" customHeight="1">
      <c r="A13" s="291" t="s">
        <v>697</v>
      </c>
      <c r="B13" s="291" t="s">
        <v>698</v>
      </c>
      <c r="C13" s="8" t="s">
        <v>682</v>
      </c>
      <c r="D13" s="8" t="s">
        <v>683</v>
      </c>
      <c r="E13" s="8" t="s">
        <v>699</v>
      </c>
      <c r="F13" s="19" t="s">
        <v>678</v>
      </c>
      <c r="G13" s="8" t="s">
        <v>700</v>
      </c>
      <c r="H13" s="19" t="s">
        <v>701</v>
      </c>
      <c r="I13" s="19" t="s">
        <v>681</v>
      </c>
      <c r="J13" s="8" t="s">
        <v>699</v>
      </c>
    </row>
    <row r="14" spans="1:10" ht="12" customHeight="1">
      <c r="A14" s="292"/>
      <c r="B14" s="292"/>
      <c r="C14" s="8" t="s">
        <v>675</v>
      </c>
      <c r="D14" s="8" t="s">
        <v>702</v>
      </c>
      <c r="E14" s="8" t="s">
        <v>703</v>
      </c>
      <c r="F14" s="19" t="s">
        <v>678</v>
      </c>
      <c r="G14" s="8" t="s">
        <v>704</v>
      </c>
      <c r="H14" s="19" t="s">
        <v>705</v>
      </c>
      <c r="I14" s="19" t="s">
        <v>681</v>
      </c>
      <c r="J14" s="8" t="s">
        <v>703</v>
      </c>
    </row>
    <row r="15" spans="1:10" ht="12" customHeight="1">
      <c r="A15" s="292"/>
      <c r="B15" s="292"/>
      <c r="C15" s="8" t="s">
        <v>693</v>
      </c>
      <c r="D15" s="8" t="s">
        <v>694</v>
      </c>
      <c r="E15" s="8" t="s">
        <v>706</v>
      </c>
      <c r="F15" s="19" t="s">
        <v>707</v>
      </c>
      <c r="G15" s="8" t="s">
        <v>708</v>
      </c>
      <c r="H15" s="19" t="s">
        <v>680</v>
      </c>
      <c r="I15" s="19" t="s">
        <v>681</v>
      </c>
      <c r="J15" s="8" t="s">
        <v>706</v>
      </c>
    </row>
    <row r="16" spans="1:10" ht="12" customHeight="1">
      <c r="A16" s="292"/>
      <c r="B16" s="292"/>
      <c r="C16" s="8" t="s">
        <v>675</v>
      </c>
      <c r="D16" s="8" t="s">
        <v>676</v>
      </c>
      <c r="E16" s="8" t="s">
        <v>709</v>
      </c>
      <c r="F16" s="19" t="s">
        <v>678</v>
      </c>
      <c r="G16" s="8" t="s">
        <v>710</v>
      </c>
      <c r="H16" s="19" t="s">
        <v>711</v>
      </c>
      <c r="I16" s="19" t="s">
        <v>681</v>
      </c>
      <c r="J16" s="8" t="s">
        <v>709</v>
      </c>
    </row>
    <row r="17" spans="1:10" ht="12" customHeight="1">
      <c r="A17" s="292"/>
      <c r="B17" s="292"/>
      <c r="C17" s="8" t="s">
        <v>682</v>
      </c>
      <c r="D17" s="8" t="s">
        <v>712</v>
      </c>
      <c r="E17" s="8" t="s">
        <v>713</v>
      </c>
      <c r="F17" s="19" t="s">
        <v>678</v>
      </c>
      <c r="G17" s="8" t="s">
        <v>714</v>
      </c>
      <c r="H17" s="19" t="s">
        <v>701</v>
      </c>
      <c r="I17" s="19" t="s">
        <v>681</v>
      </c>
      <c r="J17" s="8" t="s">
        <v>715</v>
      </c>
    </row>
    <row r="18" spans="1:10" ht="12" customHeight="1">
      <c r="A18" s="292"/>
      <c r="B18" s="292"/>
      <c r="C18" s="8" t="s">
        <v>675</v>
      </c>
      <c r="D18" s="8" t="s">
        <v>716</v>
      </c>
      <c r="E18" s="8" t="s">
        <v>713</v>
      </c>
      <c r="F18" s="19" t="s">
        <v>678</v>
      </c>
      <c r="G18" s="8" t="s">
        <v>717</v>
      </c>
      <c r="H18" s="19" t="s">
        <v>680</v>
      </c>
      <c r="I18" s="19" t="s">
        <v>681</v>
      </c>
      <c r="J18" s="8" t="s">
        <v>713</v>
      </c>
    </row>
    <row r="19" spans="1:10" ht="12" customHeight="1">
      <c r="A19" s="293"/>
      <c r="B19" s="293"/>
      <c r="C19" s="8" t="s">
        <v>675</v>
      </c>
      <c r="D19" s="8" t="s">
        <v>718</v>
      </c>
      <c r="E19" s="8" t="s">
        <v>719</v>
      </c>
      <c r="F19" s="19" t="s">
        <v>678</v>
      </c>
      <c r="G19" s="8" t="s">
        <v>720</v>
      </c>
      <c r="H19" s="19" t="s">
        <v>721</v>
      </c>
      <c r="I19" s="19" t="s">
        <v>681</v>
      </c>
      <c r="J19" s="8" t="s">
        <v>719</v>
      </c>
    </row>
    <row r="20" spans="1:10" ht="12" customHeight="1">
      <c r="A20" s="291" t="s">
        <v>722</v>
      </c>
      <c r="B20" s="291" t="s">
        <v>723</v>
      </c>
      <c r="C20" s="8" t="s">
        <v>693</v>
      </c>
      <c r="D20" s="8" t="s">
        <v>694</v>
      </c>
      <c r="E20" s="8" t="s">
        <v>724</v>
      </c>
      <c r="F20" s="19" t="s">
        <v>678</v>
      </c>
      <c r="G20" s="8" t="s">
        <v>725</v>
      </c>
      <c r="H20" s="19" t="s">
        <v>680</v>
      </c>
      <c r="I20" s="19" t="s">
        <v>686</v>
      </c>
      <c r="J20" s="8" t="s">
        <v>726</v>
      </c>
    </row>
    <row r="21" spans="1:10" ht="12" customHeight="1">
      <c r="A21" s="292"/>
      <c r="B21" s="292"/>
      <c r="C21" s="8" t="s">
        <v>675</v>
      </c>
      <c r="D21" s="8" t="s">
        <v>676</v>
      </c>
      <c r="E21" s="8" t="s">
        <v>727</v>
      </c>
      <c r="F21" s="19" t="s">
        <v>707</v>
      </c>
      <c r="G21" s="8" t="s">
        <v>728</v>
      </c>
      <c r="H21" s="19" t="s">
        <v>721</v>
      </c>
      <c r="I21" s="19" t="s">
        <v>681</v>
      </c>
      <c r="J21" s="8" t="s">
        <v>726</v>
      </c>
    </row>
    <row r="22" spans="1:10" ht="12" customHeight="1">
      <c r="A22" s="292"/>
      <c r="B22" s="292"/>
      <c r="C22" s="8" t="s">
        <v>675</v>
      </c>
      <c r="D22" s="8" t="s">
        <v>718</v>
      </c>
      <c r="E22" s="8" t="s">
        <v>729</v>
      </c>
      <c r="F22" s="19" t="s">
        <v>678</v>
      </c>
      <c r="G22" s="8" t="s">
        <v>730</v>
      </c>
      <c r="H22" s="19" t="s">
        <v>721</v>
      </c>
      <c r="I22" s="19" t="s">
        <v>681</v>
      </c>
      <c r="J22" s="8" t="s">
        <v>726</v>
      </c>
    </row>
    <row r="23" spans="1:10" ht="12" customHeight="1">
      <c r="A23" s="292"/>
      <c r="B23" s="292"/>
      <c r="C23" s="8" t="s">
        <v>682</v>
      </c>
      <c r="D23" s="8" t="s">
        <v>683</v>
      </c>
      <c r="E23" s="8" t="s">
        <v>731</v>
      </c>
      <c r="F23" s="19" t="s">
        <v>678</v>
      </c>
      <c r="G23" s="8" t="s">
        <v>732</v>
      </c>
      <c r="H23" s="19" t="s">
        <v>680</v>
      </c>
      <c r="I23" s="19" t="s">
        <v>686</v>
      </c>
      <c r="J23" s="8" t="s">
        <v>726</v>
      </c>
    </row>
    <row r="24" spans="1:10" ht="12" customHeight="1">
      <c r="A24" s="292"/>
      <c r="B24" s="292"/>
      <c r="C24" s="8" t="s">
        <v>682</v>
      </c>
      <c r="D24" s="8" t="s">
        <v>683</v>
      </c>
      <c r="E24" s="8" t="s">
        <v>733</v>
      </c>
      <c r="F24" s="19" t="s">
        <v>678</v>
      </c>
      <c r="G24" s="8" t="s">
        <v>734</v>
      </c>
      <c r="H24" s="19" t="s">
        <v>680</v>
      </c>
      <c r="I24" s="19" t="s">
        <v>686</v>
      </c>
      <c r="J24" s="8" t="s">
        <v>726</v>
      </c>
    </row>
    <row r="25" spans="1:10" ht="12" customHeight="1">
      <c r="A25" s="292"/>
      <c r="B25" s="292"/>
      <c r="C25" s="8" t="s">
        <v>675</v>
      </c>
      <c r="D25" s="8" t="s">
        <v>716</v>
      </c>
      <c r="E25" s="8" t="s">
        <v>735</v>
      </c>
      <c r="F25" s="19" t="s">
        <v>678</v>
      </c>
      <c r="G25" s="8" t="s">
        <v>725</v>
      </c>
      <c r="H25" s="19" t="s">
        <v>680</v>
      </c>
      <c r="I25" s="19" t="s">
        <v>681</v>
      </c>
      <c r="J25" s="8" t="s">
        <v>726</v>
      </c>
    </row>
    <row r="26" spans="1:10" ht="12" customHeight="1">
      <c r="A26" s="292"/>
      <c r="B26" s="292"/>
      <c r="C26" s="8" t="s">
        <v>675</v>
      </c>
      <c r="D26" s="8" t="s">
        <v>676</v>
      </c>
      <c r="E26" s="8" t="s">
        <v>729</v>
      </c>
      <c r="F26" s="19" t="s">
        <v>678</v>
      </c>
      <c r="G26" s="8" t="s">
        <v>730</v>
      </c>
      <c r="H26" s="19" t="s">
        <v>721</v>
      </c>
      <c r="I26" s="19" t="s">
        <v>681</v>
      </c>
      <c r="J26" s="8" t="s">
        <v>736</v>
      </c>
    </row>
    <row r="27" spans="1:10" ht="12" customHeight="1">
      <c r="A27" s="292"/>
      <c r="B27" s="292"/>
      <c r="C27" s="8" t="s">
        <v>675</v>
      </c>
      <c r="D27" s="8" t="s">
        <v>718</v>
      </c>
      <c r="E27" s="8" t="s">
        <v>727</v>
      </c>
      <c r="F27" s="19" t="s">
        <v>707</v>
      </c>
      <c r="G27" s="8" t="s">
        <v>728</v>
      </c>
      <c r="H27" s="19" t="s">
        <v>721</v>
      </c>
      <c r="I27" s="19" t="s">
        <v>681</v>
      </c>
      <c r="J27" s="8" t="s">
        <v>726</v>
      </c>
    </row>
    <row r="28" spans="1:10" ht="12" customHeight="1">
      <c r="A28" s="293"/>
      <c r="B28" s="293"/>
      <c r="C28" s="8" t="s">
        <v>682</v>
      </c>
      <c r="D28" s="8" t="s">
        <v>712</v>
      </c>
      <c r="E28" s="8" t="s">
        <v>737</v>
      </c>
      <c r="F28" s="19" t="s">
        <v>678</v>
      </c>
      <c r="G28" s="8" t="s">
        <v>738</v>
      </c>
      <c r="H28" s="19" t="s">
        <v>680</v>
      </c>
      <c r="I28" s="19" t="s">
        <v>686</v>
      </c>
      <c r="J28" s="8" t="s">
        <v>726</v>
      </c>
    </row>
    <row r="29" spans="1:10" ht="12" customHeight="1">
      <c r="A29" s="291" t="s">
        <v>739</v>
      </c>
      <c r="B29" s="291" t="s">
        <v>740</v>
      </c>
      <c r="C29" s="8" t="s">
        <v>693</v>
      </c>
      <c r="D29" s="8" t="s">
        <v>694</v>
      </c>
      <c r="E29" s="8" t="s">
        <v>741</v>
      </c>
      <c r="F29" s="19" t="s">
        <v>678</v>
      </c>
      <c r="G29" s="8" t="s">
        <v>679</v>
      </c>
      <c r="H29" s="19" t="s">
        <v>680</v>
      </c>
      <c r="I29" s="19" t="s">
        <v>686</v>
      </c>
      <c r="J29" s="8" t="s">
        <v>742</v>
      </c>
    </row>
    <row r="30" spans="1:10" ht="12" customHeight="1">
      <c r="A30" s="292"/>
      <c r="B30" s="292"/>
      <c r="C30" s="8" t="s">
        <v>675</v>
      </c>
      <c r="D30" s="8" t="s">
        <v>716</v>
      </c>
      <c r="E30" s="8" t="s">
        <v>743</v>
      </c>
      <c r="F30" s="19" t="s">
        <v>678</v>
      </c>
      <c r="G30" s="8" t="s">
        <v>679</v>
      </c>
      <c r="H30" s="19" t="s">
        <v>680</v>
      </c>
      <c r="I30" s="19" t="s">
        <v>686</v>
      </c>
      <c r="J30" s="8" t="s">
        <v>744</v>
      </c>
    </row>
    <row r="31" spans="1:10" ht="12" customHeight="1">
      <c r="A31" s="292"/>
      <c r="B31" s="292"/>
      <c r="C31" s="8" t="s">
        <v>675</v>
      </c>
      <c r="D31" s="8" t="s">
        <v>702</v>
      </c>
      <c r="E31" s="8" t="s">
        <v>745</v>
      </c>
      <c r="F31" s="19" t="s">
        <v>678</v>
      </c>
      <c r="G31" s="8" t="s">
        <v>746</v>
      </c>
      <c r="H31" s="19" t="s">
        <v>680</v>
      </c>
      <c r="I31" s="19" t="s">
        <v>686</v>
      </c>
      <c r="J31" s="8" t="s">
        <v>747</v>
      </c>
    </row>
    <row r="32" spans="1:10" ht="12" customHeight="1">
      <c r="A32" s="292"/>
      <c r="B32" s="292"/>
      <c r="C32" s="8" t="s">
        <v>675</v>
      </c>
      <c r="D32" s="8" t="s">
        <v>676</v>
      </c>
      <c r="E32" s="8" t="s">
        <v>748</v>
      </c>
      <c r="F32" s="19" t="s">
        <v>707</v>
      </c>
      <c r="G32" s="8" t="s">
        <v>226</v>
      </c>
      <c r="H32" s="19" t="s">
        <v>749</v>
      </c>
      <c r="I32" s="19" t="s">
        <v>681</v>
      </c>
      <c r="J32" s="8" t="s">
        <v>750</v>
      </c>
    </row>
    <row r="33" spans="1:10" ht="12" customHeight="1">
      <c r="A33" s="292"/>
      <c r="B33" s="292"/>
      <c r="C33" s="8" t="s">
        <v>675</v>
      </c>
      <c r="D33" s="8" t="s">
        <v>676</v>
      </c>
      <c r="E33" s="8" t="s">
        <v>751</v>
      </c>
      <c r="F33" s="19" t="s">
        <v>707</v>
      </c>
      <c r="G33" s="8" t="s">
        <v>752</v>
      </c>
      <c r="H33" s="19" t="s">
        <v>753</v>
      </c>
      <c r="I33" s="19" t="s">
        <v>681</v>
      </c>
      <c r="J33" s="8" t="s">
        <v>754</v>
      </c>
    </row>
    <row r="34" spans="1:10" ht="12" customHeight="1">
      <c r="A34" s="293"/>
      <c r="B34" s="293"/>
      <c r="C34" s="8" t="s">
        <v>682</v>
      </c>
      <c r="D34" s="8" t="s">
        <v>683</v>
      </c>
      <c r="E34" s="8" t="s">
        <v>755</v>
      </c>
      <c r="F34" s="19" t="s">
        <v>678</v>
      </c>
      <c r="G34" s="8" t="s">
        <v>746</v>
      </c>
      <c r="H34" s="19" t="s">
        <v>680</v>
      </c>
      <c r="I34" s="19" t="s">
        <v>686</v>
      </c>
      <c r="J34" s="8" t="s">
        <v>756</v>
      </c>
    </row>
    <row r="35" spans="1:10" ht="12" customHeight="1">
      <c r="A35" s="291" t="s">
        <v>757</v>
      </c>
      <c r="B35" s="291" t="s">
        <v>758</v>
      </c>
      <c r="C35" s="8" t="s">
        <v>693</v>
      </c>
      <c r="D35" s="8" t="s">
        <v>694</v>
      </c>
      <c r="E35" s="8" t="s">
        <v>759</v>
      </c>
      <c r="F35" s="19" t="s">
        <v>678</v>
      </c>
      <c r="G35" s="8" t="s">
        <v>685</v>
      </c>
      <c r="H35" s="19" t="s">
        <v>680</v>
      </c>
      <c r="I35" s="19" t="s">
        <v>686</v>
      </c>
      <c r="J35" s="8" t="s">
        <v>760</v>
      </c>
    </row>
    <row r="36" spans="1:10" ht="12" customHeight="1">
      <c r="A36" s="292"/>
      <c r="B36" s="292"/>
      <c r="C36" s="8" t="s">
        <v>675</v>
      </c>
      <c r="D36" s="8" t="s">
        <v>702</v>
      </c>
      <c r="E36" s="8" t="s">
        <v>761</v>
      </c>
      <c r="F36" s="19" t="s">
        <v>678</v>
      </c>
      <c r="G36" s="8" t="s">
        <v>679</v>
      </c>
      <c r="H36" s="19" t="s">
        <v>680</v>
      </c>
      <c r="I36" s="19" t="s">
        <v>686</v>
      </c>
      <c r="J36" s="8" t="s">
        <v>762</v>
      </c>
    </row>
    <row r="37" spans="1:10" ht="12" customHeight="1">
      <c r="A37" s="292"/>
      <c r="B37" s="292"/>
      <c r="C37" s="8" t="s">
        <v>675</v>
      </c>
      <c r="D37" s="8" t="s">
        <v>716</v>
      </c>
      <c r="E37" s="8" t="s">
        <v>763</v>
      </c>
      <c r="F37" s="19" t="s">
        <v>678</v>
      </c>
      <c r="G37" s="8" t="s">
        <v>679</v>
      </c>
      <c r="H37" s="19" t="s">
        <v>680</v>
      </c>
      <c r="I37" s="19" t="s">
        <v>686</v>
      </c>
      <c r="J37" s="8" t="s">
        <v>764</v>
      </c>
    </row>
    <row r="38" spans="1:10" ht="12" customHeight="1">
      <c r="A38" s="292"/>
      <c r="B38" s="292"/>
      <c r="C38" s="8" t="s">
        <v>682</v>
      </c>
      <c r="D38" s="8" t="s">
        <v>683</v>
      </c>
      <c r="E38" s="8" t="s">
        <v>765</v>
      </c>
      <c r="F38" s="19" t="s">
        <v>678</v>
      </c>
      <c r="G38" s="8" t="s">
        <v>746</v>
      </c>
      <c r="H38" s="19" t="s">
        <v>680</v>
      </c>
      <c r="I38" s="19" t="s">
        <v>686</v>
      </c>
      <c r="J38" s="8" t="s">
        <v>766</v>
      </c>
    </row>
    <row r="39" spans="1:10" ht="12" customHeight="1">
      <c r="A39" s="292"/>
      <c r="B39" s="292"/>
      <c r="C39" s="8" t="s">
        <v>675</v>
      </c>
      <c r="D39" s="8" t="s">
        <v>716</v>
      </c>
      <c r="E39" s="8" t="s">
        <v>767</v>
      </c>
      <c r="F39" s="19" t="s">
        <v>678</v>
      </c>
      <c r="G39" s="8" t="s">
        <v>679</v>
      </c>
      <c r="H39" s="19" t="s">
        <v>680</v>
      </c>
      <c r="I39" s="19" t="s">
        <v>686</v>
      </c>
      <c r="J39" s="8" t="s">
        <v>768</v>
      </c>
    </row>
    <row r="40" spans="1:10" ht="12" customHeight="1">
      <c r="A40" s="293"/>
      <c r="B40" s="293"/>
      <c r="C40" s="8" t="s">
        <v>675</v>
      </c>
      <c r="D40" s="8" t="s">
        <v>676</v>
      </c>
      <c r="E40" s="8" t="s">
        <v>769</v>
      </c>
      <c r="F40" s="19" t="s">
        <v>678</v>
      </c>
      <c r="G40" s="8" t="s">
        <v>770</v>
      </c>
      <c r="H40" s="19" t="s">
        <v>711</v>
      </c>
      <c r="I40" s="19" t="s">
        <v>681</v>
      </c>
      <c r="J40" s="8" t="s">
        <v>771</v>
      </c>
    </row>
    <row r="41" spans="1:10" ht="12" customHeight="1">
      <c r="A41" s="291" t="s">
        <v>772</v>
      </c>
      <c r="B41" s="291" t="s">
        <v>698</v>
      </c>
      <c r="C41" s="8" t="s">
        <v>682</v>
      </c>
      <c r="D41" s="8" t="s">
        <v>712</v>
      </c>
      <c r="E41" s="8" t="s">
        <v>773</v>
      </c>
      <c r="F41" s="19" t="s">
        <v>678</v>
      </c>
      <c r="G41" s="8" t="s">
        <v>714</v>
      </c>
      <c r="H41" s="19" t="s">
        <v>701</v>
      </c>
      <c r="I41" s="19" t="s">
        <v>681</v>
      </c>
      <c r="J41" s="8" t="s">
        <v>774</v>
      </c>
    </row>
    <row r="42" spans="1:10" ht="12" customHeight="1">
      <c r="A42" s="292"/>
      <c r="B42" s="292"/>
      <c r="C42" s="8" t="s">
        <v>675</v>
      </c>
      <c r="D42" s="8" t="s">
        <v>718</v>
      </c>
      <c r="E42" s="8" t="s">
        <v>719</v>
      </c>
      <c r="F42" s="19" t="s">
        <v>678</v>
      </c>
      <c r="G42" s="8" t="s">
        <v>775</v>
      </c>
      <c r="H42" s="19" t="s">
        <v>721</v>
      </c>
      <c r="I42" s="19" t="s">
        <v>681</v>
      </c>
      <c r="J42" s="8" t="s">
        <v>719</v>
      </c>
    </row>
    <row r="43" spans="1:10" ht="12" customHeight="1">
      <c r="A43" s="292"/>
      <c r="B43" s="292"/>
      <c r="C43" s="8" t="s">
        <v>675</v>
      </c>
      <c r="D43" s="8" t="s">
        <v>716</v>
      </c>
      <c r="E43" s="8" t="s">
        <v>773</v>
      </c>
      <c r="F43" s="19" t="s">
        <v>678</v>
      </c>
      <c r="G43" s="8" t="s">
        <v>717</v>
      </c>
      <c r="H43" s="19" t="s">
        <v>680</v>
      </c>
      <c r="I43" s="19" t="s">
        <v>681</v>
      </c>
      <c r="J43" s="8" t="s">
        <v>773</v>
      </c>
    </row>
    <row r="44" spans="1:10" ht="12" customHeight="1">
      <c r="A44" s="292"/>
      <c r="B44" s="292"/>
      <c r="C44" s="8" t="s">
        <v>682</v>
      </c>
      <c r="D44" s="8" t="s">
        <v>683</v>
      </c>
      <c r="E44" s="8" t="s">
        <v>699</v>
      </c>
      <c r="F44" s="19" t="s">
        <v>678</v>
      </c>
      <c r="G44" s="8" t="s">
        <v>700</v>
      </c>
      <c r="H44" s="19" t="s">
        <v>701</v>
      </c>
      <c r="I44" s="19" t="s">
        <v>681</v>
      </c>
      <c r="J44" s="8" t="s">
        <v>699</v>
      </c>
    </row>
    <row r="45" spans="1:10" ht="12" customHeight="1">
      <c r="A45" s="292"/>
      <c r="B45" s="292"/>
      <c r="C45" s="8" t="s">
        <v>675</v>
      </c>
      <c r="D45" s="8" t="s">
        <v>702</v>
      </c>
      <c r="E45" s="8" t="s">
        <v>703</v>
      </c>
      <c r="F45" s="19" t="s">
        <v>678</v>
      </c>
      <c r="G45" s="8" t="s">
        <v>704</v>
      </c>
      <c r="H45" s="19" t="s">
        <v>705</v>
      </c>
      <c r="I45" s="19" t="s">
        <v>681</v>
      </c>
      <c r="J45" s="8" t="s">
        <v>703</v>
      </c>
    </row>
    <row r="46" spans="1:10" ht="12" customHeight="1">
      <c r="A46" s="292"/>
      <c r="B46" s="292"/>
      <c r="C46" s="8" t="s">
        <v>693</v>
      </c>
      <c r="D46" s="8" t="s">
        <v>694</v>
      </c>
      <c r="E46" s="8" t="s">
        <v>706</v>
      </c>
      <c r="F46" s="19" t="s">
        <v>707</v>
      </c>
      <c r="G46" s="8" t="s">
        <v>708</v>
      </c>
      <c r="H46" s="19" t="s">
        <v>680</v>
      </c>
      <c r="I46" s="19" t="s">
        <v>681</v>
      </c>
      <c r="J46" s="8" t="s">
        <v>706</v>
      </c>
    </row>
    <row r="47" spans="1:10" ht="12" customHeight="1">
      <c r="A47" s="293"/>
      <c r="B47" s="293"/>
      <c r="C47" s="8" t="s">
        <v>675</v>
      </c>
      <c r="D47" s="8" t="s">
        <v>676</v>
      </c>
      <c r="E47" s="8" t="s">
        <v>709</v>
      </c>
      <c r="F47" s="19" t="s">
        <v>678</v>
      </c>
      <c r="G47" s="8" t="s">
        <v>776</v>
      </c>
      <c r="H47" s="19" t="s">
        <v>711</v>
      </c>
      <c r="I47" s="19" t="s">
        <v>681</v>
      </c>
      <c r="J47" s="8" t="s">
        <v>709</v>
      </c>
    </row>
    <row r="48" spans="1:10" ht="12" customHeight="1">
      <c r="A48" s="291" t="s">
        <v>777</v>
      </c>
      <c r="B48" s="291" t="s">
        <v>778</v>
      </c>
      <c r="C48" s="8" t="s">
        <v>675</v>
      </c>
      <c r="D48" s="8" t="s">
        <v>676</v>
      </c>
      <c r="E48" s="8" t="s">
        <v>779</v>
      </c>
      <c r="F48" s="19" t="s">
        <v>678</v>
      </c>
      <c r="G48" s="8" t="s">
        <v>746</v>
      </c>
      <c r="H48" s="19" t="s">
        <v>711</v>
      </c>
      <c r="I48" s="19" t="s">
        <v>681</v>
      </c>
      <c r="J48" s="8" t="s">
        <v>780</v>
      </c>
    </row>
    <row r="49" spans="1:10" ht="12" customHeight="1">
      <c r="A49" s="292"/>
      <c r="B49" s="292"/>
      <c r="C49" s="8" t="s">
        <v>675</v>
      </c>
      <c r="D49" s="8" t="s">
        <v>676</v>
      </c>
      <c r="E49" s="8" t="s">
        <v>781</v>
      </c>
      <c r="F49" s="19" t="s">
        <v>678</v>
      </c>
      <c r="G49" s="8" t="s">
        <v>782</v>
      </c>
      <c r="H49" s="19" t="s">
        <v>721</v>
      </c>
      <c r="I49" s="19" t="s">
        <v>681</v>
      </c>
      <c r="J49" s="8" t="s">
        <v>783</v>
      </c>
    </row>
    <row r="50" spans="1:10" ht="12" customHeight="1">
      <c r="A50" s="292"/>
      <c r="B50" s="292"/>
      <c r="C50" s="8" t="s">
        <v>675</v>
      </c>
      <c r="D50" s="8" t="s">
        <v>718</v>
      </c>
      <c r="E50" s="8" t="s">
        <v>784</v>
      </c>
      <c r="F50" s="19" t="s">
        <v>678</v>
      </c>
      <c r="G50" s="8" t="s">
        <v>785</v>
      </c>
      <c r="H50" s="19" t="s">
        <v>721</v>
      </c>
      <c r="I50" s="19" t="s">
        <v>681</v>
      </c>
      <c r="J50" s="8" t="s">
        <v>784</v>
      </c>
    </row>
    <row r="51" spans="1:10" ht="12" customHeight="1">
      <c r="A51" s="292"/>
      <c r="B51" s="292"/>
      <c r="C51" s="8" t="s">
        <v>675</v>
      </c>
      <c r="D51" s="8" t="s">
        <v>676</v>
      </c>
      <c r="E51" s="8" t="s">
        <v>786</v>
      </c>
      <c r="F51" s="19" t="s">
        <v>678</v>
      </c>
      <c r="G51" s="8" t="s">
        <v>787</v>
      </c>
      <c r="H51" s="19" t="s">
        <v>788</v>
      </c>
      <c r="I51" s="19" t="s">
        <v>681</v>
      </c>
      <c r="J51" s="8" t="s">
        <v>789</v>
      </c>
    </row>
    <row r="52" spans="1:10" ht="12" customHeight="1">
      <c r="A52" s="292"/>
      <c r="B52" s="292"/>
      <c r="C52" s="8" t="s">
        <v>682</v>
      </c>
      <c r="D52" s="8" t="s">
        <v>683</v>
      </c>
      <c r="E52" s="8" t="s">
        <v>790</v>
      </c>
      <c r="F52" s="19" t="s">
        <v>678</v>
      </c>
      <c r="G52" s="8" t="s">
        <v>791</v>
      </c>
      <c r="H52" s="19" t="s">
        <v>680</v>
      </c>
      <c r="I52" s="19" t="s">
        <v>681</v>
      </c>
      <c r="J52" s="8" t="s">
        <v>790</v>
      </c>
    </row>
    <row r="53" spans="1:10" ht="12" customHeight="1">
      <c r="A53" s="292"/>
      <c r="B53" s="292"/>
      <c r="C53" s="8" t="s">
        <v>693</v>
      </c>
      <c r="D53" s="8" t="s">
        <v>694</v>
      </c>
      <c r="E53" s="8" t="s">
        <v>792</v>
      </c>
      <c r="F53" s="19" t="s">
        <v>678</v>
      </c>
      <c r="G53" s="8" t="s">
        <v>793</v>
      </c>
      <c r="H53" s="19" t="s">
        <v>680</v>
      </c>
      <c r="I53" s="19" t="s">
        <v>686</v>
      </c>
      <c r="J53" s="8" t="s">
        <v>792</v>
      </c>
    </row>
    <row r="54" spans="1:10" ht="12" customHeight="1">
      <c r="A54" s="292"/>
      <c r="B54" s="292"/>
      <c r="C54" s="8" t="s">
        <v>675</v>
      </c>
      <c r="D54" s="8" t="s">
        <v>718</v>
      </c>
      <c r="E54" s="8" t="s">
        <v>781</v>
      </c>
      <c r="F54" s="19" t="s">
        <v>678</v>
      </c>
      <c r="G54" s="8" t="s">
        <v>794</v>
      </c>
      <c r="H54" s="19" t="s">
        <v>721</v>
      </c>
      <c r="I54" s="19" t="s">
        <v>681</v>
      </c>
      <c r="J54" s="8" t="s">
        <v>781</v>
      </c>
    </row>
    <row r="55" spans="1:10" ht="12" customHeight="1">
      <c r="A55" s="292"/>
      <c r="B55" s="292"/>
      <c r="C55" s="8" t="s">
        <v>675</v>
      </c>
      <c r="D55" s="8" t="s">
        <v>718</v>
      </c>
      <c r="E55" s="8" t="s">
        <v>795</v>
      </c>
      <c r="F55" s="19" t="s">
        <v>678</v>
      </c>
      <c r="G55" s="8" t="s">
        <v>796</v>
      </c>
      <c r="H55" s="19" t="s">
        <v>721</v>
      </c>
      <c r="I55" s="19" t="s">
        <v>681</v>
      </c>
      <c r="J55" s="8" t="s">
        <v>797</v>
      </c>
    </row>
    <row r="56" spans="1:10" ht="12" customHeight="1">
      <c r="A56" s="292"/>
      <c r="B56" s="292"/>
      <c r="C56" s="8" t="s">
        <v>675</v>
      </c>
      <c r="D56" s="8" t="s">
        <v>718</v>
      </c>
      <c r="E56" s="8" t="s">
        <v>798</v>
      </c>
      <c r="F56" s="19" t="s">
        <v>678</v>
      </c>
      <c r="G56" s="8" t="s">
        <v>799</v>
      </c>
      <c r="H56" s="19" t="s">
        <v>721</v>
      </c>
      <c r="I56" s="19" t="s">
        <v>681</v>
      </c>
      <c r="J56" s="8" t="s">
        <v>800</v>
      </c>
    </row>
    <row r="57" spans="1:10" ht="12" customHeight="1">
      <c r="A57" s="293"/>
      <c r="B57" s="293"/>
      <c r="C57" s="8" t="s">
        <v>675</v>
      </c>
      <c r="D57" s="8" t="s">
        <v>676</v>
      </c>
      <c r="E57" s="8" t="s">
        <v>801</v>
      </c>
      <c r="F57" s="19" t="s">
        <v>678</v>
      </c>
      <c r="G57" s="8" t="s">
        <v>802</v>
      </c>
      <c r="H57" s="19" t="s">
        <v>711</v>
      </c>
      <c r="I57" s="19" t="s">
        <v>681</v>
      </c>
      <c r="J57" s="8" t="s">
        <v>803</v>
      </c>
    </row>
    <row r="58" spans="1:10" ht="12" customHeight="1">
      <c r="A58" s="291" t="s">
        <v>804</v>
      </c>
      <c r="B58" s="291" t="s">
        <v>805</v>
      </c>
      <c r="C58" s="8" t="s">
        <v>682</v>
      </c>
      <c r="D58" s="8" t="s">
        <v>683</v>
      </c>
      <c r="E58" s="8" t="s">
        <v>806</v>
      </c>
      <c r="F58" s="19" t="s">
        <v>807</v>
      </c>
      <c r="G58" s="8" t="s">
        <v>808</v>
      </c>
      <c r="H58" s="19" t="s">
        <v>680</v>
      </c>
      <c r="I58" s="19" t="s">
        <v>686</v>
      </c>
      <c r="J58" s="8" t="s">
        <v>809</v>
      </c>
    </row>
    <row r="59" spans="1:10" ht="12" customHeight="1">
      <c r="A59" s="292"/>
      <c r="B59" s="292"/>
      <c r="C59" s="8" t="s">
        <v>693</v>
      </c>
      <c r="D59" s="8" t="s">
        <v>694</v>
      </c>
      <c r="E59" s="8" t="s">
        <v>810</v>
      </c>
      <c r="F59" s="19" t="s">
        <v>707</v>
      </c>
      <c r="G59" s="8" t="s">
        <v>811</v>
      </c>
      <c r="H59" s="19" t="s">
        <v>680</v>
      </c>
      <c r="I59" s="19" t="s">
        <v>686</v>
      </c>
      <c r="J59" s="8" t="s">
        <v>812</v>
      </c>
    </row>
    <row r="60" spans="1:10" ht="12" customHeight="1">
      <c r="A60" s="292"/>
      <c r="B60" s="292"/>
      <c r="C60" s="8" t="s">
        <v>675</v>
      </c>
      <c r="D60" s="8" t="s">
        <v>702</v>
      </c>
      <c r="E60" s="8" t="s">
        <v>813</v>
      </c>
      <c r="F60" s="19" t="s">
        <v>678</v>
      </c>
      <c r="G60" s="8" t="s">
        <v>725</v>
      </c>
      <c r="H60" s="19" t="s">
        <v>680</v>
      </c>
      <c r="I60" s="19" t="s">
        <v>686</v>
      </c>
      <c r="J60" s="8" t="s">
        <v>814</v>
      </c>
    </row>
    <row r="61" spans="1:10" ht="12" customHeight="1">
      <c r="A61" s="292"/>
      <c r="B61" s="292"/>
      <c r="C61" s="8" t="s">
        <v>675</v>
      </c>
      <c r="D61" s="8" t="s">
        <v>676</v>
      </c>
      <c r="E61" s="8" t="s">
        <v>815</v>
      </c>
      <c r="F61" s="19" t="s">
        <v>707</v>
      </c>
      <c r="G61" s="8" t="s">
        <v>816</v>
      </c>
      <c r="H61" s="19" t="s">
        <v>711</v>
      </c>
      <c r="I61" s="19" t="s">
        <v>681</v>
      </c>
      <c r="J61" s="8" t="s">
        <v>817</v>
      </c>
    </row>
    <row r="62" spans="1:10" ht="12" customHeight="1">
      <c r="A62" s="292"/>
      <c r="B62" s="292"/>
      <c r="C62" s="8" t="s">
        <v>693</v>
      </c>
      <c r="D62" s="8" t="s">
        <v>694</v>
      </c>
      <c r="E62" s="8" t="s">
        <v>818</v>
      </c>
      <c r="F62" s="19" t="s">
        <v>707</v>
      </c>
      <c r="G62" s="8" t="s">
        <v>811</v>
      </c>
      <c r="H62" s="19" t="s">
        <v>680</v>
      </c>
      <c r="I62" s="19" t="s">
        <v>686</v>
      </c>
      <c r="J62" s="8" t="s">
        <v>819</v>
      </c>
    </row>
    <row r="63" spans="1:10" ht="12" customHeight="1">
      <c r="A63" s="292"/>
      <c r="B63" s="292"/>
      <c r="C63" s="8" t="s">
        <v>675</v>
      </c>
      <c r="D63" s="8" t="s">
        <v>676</v>
      </c>
      <c r="E63" s="8" t="s">
        <v>820</v>
      </c>
      <c r="F63" s="19" t="s">
        <v>707</v>
      </c>
      <c r="G63" s="8" t="s">
        <v>821</v>
      </c>
      <c r="H63" s="19" t="s">
        <v>721</v>
      </c>
      <c r="I63" s="19" t="s">
        <v>681</v>
      </c>
      <c r="J63" s="8" t="s">
        <v>822</v>
      </c>
    </row>
    <row r="64" spans="1:10" ht="12" customHeight="1">
      <c r="A64" s="292"/>
      <c r="B64" s="292"/>
      <c r="C64" s="8" t="s">
        <v>675</v>
      </c>
      <c r="D64" s="8" t="s">
        <v>676</v>
      </c>
      <c r="E64" s="8" t="s">
        <v>818</v>
      </c>
      <c r="F64" s="19" t="s">
        <v>678</v>
      </c>
      <c r="G64" s="8" t="s">
        <v>823</v>
      </c>
      <c r="H64" s="19" t="s">
        <v>711</v>
      </c>
      <c r="I64" s="19" t="s">
        <v>681</v>
      </c>
      <c r="J64" s="8" t="s">
        <v>824</v>
      </c>
    </row>
    <row r="65" spans="1:10" ht="12" customHeight="1">
      <c r="A65" s="293"/>
      <c r="B65" s="293"/>
      <c r="C65" s="8" t="s">
        <v>675</v>
      </c>
      <c r="D65" s="8" t="s">
        <v>716</v>
      </c>
      <c r="E65" s="8" t="s">
        <v>825</v>
      </c>
      <c r="F65" s="19" t="s">
        <v>678</v>
      </c>
      <c r="G65" s="8" t="s">
        <v>725</v>
      </c>
      <c r="H65" s="19" t="s">
        <v>680</v>
      </c>
      <c r="I65" s="19" t="s">
        <v>686</v>
      </c>
      <c r="J65" s="8" t="s">
        <v>826</v>
      </c>
    </row>
    <row r="66" spans="1:10" ht="12" customHeight="1">
      <c r="A66" s="291" t="s">
        <v>827</v>
      </c>
      <c r="B66" s="291" t="s">
        <v>1155</v>
      </c>
      <c r="C66" s="8" t="s">
        <v>693</v>
      </c>
      <c r="D66" s="8" t="s">
        <v>694</v>
      </c>
      <c r="E66" s="8" t="s">
        <v>706</v>
      </c>
      <c r="F66" s="19" t="s">
        <v>678</v>
      </c>
      <c r="G66" s="8" t="s">
        <v>708</v>
      </c>
      <c r="H66" s="19" t="s">
        <v>680</v>
      </c>
      <c r="I66" s="19" t="s">
        <v>681</v>
      </c>
      <c r="J66" s="8" t="s">
        <v>828</v>
      </c>
    </row>
    <row r="67" spans="1:10" ht="12" customHeight="1">
      <c r="A67" s="292"/>
      <c r="B67" s="292"/>
      <c r="C67" s="8" t="s">
        <v>682</v>
      </c>
      <c r="D67" s="8" t="s">
        <v>672</v>
      </c>
      <c r="E67" s="8" t="s">
        <v>829</v>
      </c>
      <c r="F67" s="19" t="s">
        <v>678</v>
      </c>
      <c r="G67" s="8" t="s">
        <v>738</v>
      </c>
      <c r="H67" s="19" t="s">
        <v>830</v>
      </c>
      <c r="I67" s="19" t="s">
        <v>686</v>
      </c>
      <c r="J67" s="8" t="s">
        <v>831</v>
      </c>
    </row>
    <row r="68" spans="1:10" ht="12" customHeight="1">
      <c r="A68" s="292"/>
      <c r="B68" s="292"/>
      <c r="C68" s="8" t="s">
        <v>675</v>
      </c>
      <c r="D68" s="8" t="s">
        <v>718</v>
      </c>
      <c r="E68" s="8" t="s">
        <v>832</v>
      </c>
      <c r="F68" s="19" t="s">
        <v>678</v>
      </c>
      <c r="G68" s="8" t="s">
        <v>833</v>
      </c>
      <c r="H68" s="19" t="s">
        <v>721</v>
      </c>
      <c r="I68" s="19" t="s">
        <v>681</v>
      </c>
      <c r="J68" s="8" t="s">
        <v>832</v>
      </c>
    </row>
    <row r="69" spans="1:10" ht="12" customHeight="1">
      <c r="A69" s="292"/>
      <c r="B69" s="292"/>
      <c r="C69" s="8" t="s">
        <v>675</v>
      </c>
      <c r="D69" s="8" t="s">
        <v>676</v>
      </c>
      <c r="E69" s="8" t="s">
        <v>834</v>
      </c>
      <c r="F69" s="19" t="s">
        <v>707</v>
      </c>
      <c r="G69" s="8" t="s">
        <v>775</v>
      </c>
      <c r="H69" s="19" t="s">
        <v>711</v>
      </c>
      <c r="I69" s="19" t="s">
        <v>681</v>
      </c>
      <c r="J69" s="8" t="s">
        <v>834</v>
      </c>
    </row>
    <row r="70" spans="1:10" ht="12" customHeight="1">
      <c r="A70" s="292"/>
      <c r="B70" s="292"/>
      <c r="C70" s="8" t="s">
        <v>675</v>
      </c>
      <c r="D70" s="8" t="s">
        <v>716</v>
      </c>
      <c r="E70" s="8" t="s">
        <v>829</v>
      </c>
      <c r="F70" s="19" t="s">
        <v>678</v>
      </c>
      <c r="G70" s="8" t="s">
        <v>725</v>
      </c>
      <c r="H70" s="19" t="s">
        <v>680</v>
      </c>
      <c r="I70" s="19" t="s">
        <v>681</v>
      </c>
      <c r="J70" s="8" t="s">
        <v>829</v>
      </c>
    </row>
    <row r="71" spans="1:10" ht="12" customHeight="1">
      <c r="A71" s="292"/>
      <c r="B71" s="292"/>
      <c r="C71" s="8" t="s">
        <v>675</v>
      </c>
      <c r="D71" s="8" t="s">
        <v>702</v>
      </c>
      <c r="E71" s="8" t="s">
        <v>835</v>
      </c>
      <c r="F71" s="19" t="s">
        <v>678</v>
      </c>
      <c r="G71" s="8" t="s">
        <v>836</v>
      </c>
      <c r="H71" s="19" t="s">
        <v>837</v>
      </c>
      <c r="I71" s="19" t="s">
        <v>686</v>
      </c>
      <c r="J71" s="8" t="s">
        <v>835</v>
      </c>
    </row>
    <row r="72" spans="1:10" ht="12" customHeight="1">
      <c r="A72" s="293"/>
      <c r="B72" s="293"/>
      <c r="C72" s="8" t="s">
        <v>682</v>
      </c>
      <c r="D72" s="8" t="s">
        <v>838</v>
      </c>
      <c r="E72" s="8" t="s">
        <v>831</v>
      </c>
      <c r="F72" s="19" t="s">
        <v>678</v>
      </c>
      <c r="G72" s="8" t="s">
        <v>839</v>
      </c>
      <c r="H72" s="19" t="s">
        <v>701</v>
      </c>
      <c r="I72" s="19" t="s">
        <v>686</v>
      </c>
      <c r="J72" s="8" t="s">
        <v>831</v>
      </c>
    </row>
    <row r="73" spans="1:10" ht="12" customHeight="1">
      <c r="A73" s="291" t="s">
        <v>840</v>
      </c>
      <c r="B73" s="291" t="s">
        <v>841</v>
      </c>
      <c r="C73" s="8" t="s">
        <v>675</v>
      </c>
      <c r="D73" s="8" t="s">
        <v>676</v>
      </c>
      <c r="E73" s="8" t="s">
        <v>842</v>
      </c>
      <c r="F73" s="19" t="s">
        <v>678</v>
      </c>
      <c r="G73" s="8" t="s">
        <v>843</v>
      </c>
      <c r="H73" s="19" t="s">
        <v>788</v>
      </c>
      <c r="I73" s="19" t="s">
        <v>681</v>
      </c>
      <c r="J73" s="8" t="s">
        <v>842</v>
      </c>
    </row>
    <row r="74" spans="1:10" ht="12" customHeight="1">
      <c r="A74" s="292"/>
      <c r="B74" s="292"/>
      <c r="C74" s="8" t="s">
        <v>675</v>
      </c>
      <c r="D74" s="8" t="s">
        <v>676</v>
      </c>
      <c r="E74" s="8" t="s">
        <v>844</v>
      </c>
      <c r="F74" s="19" t="s">
        <v>678</v>
      </c>
      <c r="G74" s="8" t="s">
        <v>230</v>
      </c>
      <c r="H74" s="19" t="s">
        <v>749</v>
      </c>
      <c r="I74" s="19" t="s">
        <v>681</v>
      </c>
      <c r="J74" s="8" t="s">
        <v>844</v>
      </c>
    </row>
    <row r="75" spans="1:10" ht="12" customHeight="1">
      <c r="A75" s="292"/>
      <c r="B75" s="292"/>
      <c r="C75" s="8" t="s">
        <v>675</v>
      </c>
      <c r="D75" s="8" t="s">
        <v>676</v>
      </c>
      <c r="E75" s="8" t="s">
        <v>845</v>
      </c>
      <c r="F75" s="19" t="s">
        <v>678</v>
      </c>
      <c r="G75" s="8" t="s">
        <v>846</v>
      </c>
      <c r="H75" s="19" t="s">
        <v>788</v>
      </c>
      <c r="I75" s="19" t="s">
        <v>681</v>
      </c>
      <c r="J75" s="8" t="s">
        <v>845</v>
      </c>
    </row>
    <row r="76" spans="1:10" ht="12" customHeight="1">
      <c r="A76" s="292"/>
      <c r="B76" s="292"/>
      <c r="C76" s="8" t="s">
        <v>693</v>
      </c>
      <c r="D76" s="8" t="s">
        <v>694</v>
      </c>
      <c r="E76" s="8" t="s">
        <v>847</v>
      </c>
      <c r="F76" s="19" t="s">
        <v>678</v>
      </c>
      <c r="G76" s="8" t="s">
        <v>848</v>
      </c>
      <c r="H76" s="19" t="s">
        <v>680</v>
      </c>
      <c r="I76" s="19" t="s">
        <v>686</v>
      </c>
      <c r="J76" s="8" t="s">
        <v>847</v>
      </c>
    </row>
    <row r="77" spans="1:10" ht="12" customHeight="1">
      <c r="A77" s="292"/>
      <c r="B77" s="292"/>
      <c r="C77" s="8" t="s">
        <v>675</v>
      </c>
      <c r="D77" s="8" t="s">
        <v>676</v>
      </c>
      <c r="E77" s="8" t="s">
        <v>849</v>
      </c>
      <c r="F77" s="19" t="s">
        <v>678</v>
      </c>
      <c r="G77" s="8" t="s">
        <v>850</v>
      </c>
      <c r="H77" s="19" t="s">
        <v>788</v>
      </c>
      <c r="I77" s="19" t="s">
        <v>681</v>
      </c>
      <c r="J77" s="8" t="s">
        <v>849</v>
      </c>
    </row>
    <row r="78" spans="1:10" ht="12" customHeight="1">
      <c r="A78" s="292"/>
      <c r="B78" s="292"/>
      <c r="C78" s="8" t="s">
        <v>682</v>
      </c>
      <c r="D78" s="8" t="s">
        <v>838</v>
      </c>
      <c r="E78" s="8" t="s">
        <v>851</v>
      </c>
      <c r="F78" s="19" t="s">
        <v>707</v>
      </c>
      <c r="G78" s="8" t="s">
        <v>852</v>
      </c>
      <c r="H78" s="19" t="s">
        <v>680</v>
      </c>
      <c r="I78" s="19" t="s">
        <v>686</v>
      </c>
      <c r="J78" s="8" t="s">
        <v>851</v>
      </c>
    </row>
    <row r="79" spans="1:10" ht="12" customHeight="1">
      <c r="A79" s="292"/>
      <c r="B79" s="292"/>
      <c r="C79" s="8" t="s">
        <v>675</v>
      </c>
      <c r="D79" s="8" t="s">
        <v>676</v>
      </c>
      <c r="E79" s="8" t="s">
        <v>845</v>
      </c>
      <c r="F79" s="19" t="s">
        <v>678</v>
      </c>
      <c r="G79" s="8" t="s">
        <v>226</v>
      </c>
      <c r="H79" s="19" t="s">
        <v>788</v>
      </c>
      <c r="I79" s="19" t="s">
        <v>681</v>
      </c>
      <c r="J79" s="8" t="s">
        <v>845</v>
      </c>
    </row>
    <row r="80" spans="1:10" ht="12" customHeight="1">
      <c r="A80" s="292"/>
      <c r="B80" s="292"/>
      <c r="C80" s="8" t="s">
        <v>675</v>
      </c>
      <c r="D80" s="8" t="s">
        <v>676</v>
      </c>
      <c r="E80" s="8" t="s">
        <v>853</v>
      </c>
      <c r="F80" s="19" t="s">
        <v>678</v>
      </c>
      <c r="G80" s="8" t="s">
        <v>227</v>
      </c>
      <c r="H80" s="19" t="s">
        <v>749</v>
      </c>
      <c r="I80" s="19" t="s">
        <v>681</v>
      </c>
      <c r="J80" s="8" t="s">
        <v>853</v>
      </c>
    </row>
    <row r="81" spans="1:10" ht="12" customHeight="1">
      <c r="A81" s="292"/>
      <c r="B81" s="292"/>
      <c r="C81" s="8" t="s">
        <v>675</v>
      </c>
      <c r="D81" s="8" t="s">
        <v>676</v>
      </c>
      <c r="E81" s="8" t="s">
        <v>854</v>
      </c>
      <c r="F81" s="19" t="s">
        <v>678</v>
      </c>
      <c r="G81" s="8" t="s">
        <v>240</v>
      </c>
      <c r="H81" s="19" t="s">
        <v>711</v>
      </c>
      <c r="I81" s="19" t="s">
        <v>681</v>
      </c>
      <c r="J81" s="8" t="s">
        <v>854</v>
      </c>
    </row>
    <row r="82" spans="1:10" ht="12" customHeight="1">
      <c r="A82" s="292"/>
      <c r="B82" s="292"/>
      <c r="C82" s="8" t="s">
        <v>675</v>
      </c>
      <c r="D82" s="8" t="s">
        <v>676</v>
      </c>
      <c r="E82" s="8" t="s">
        <v>855</v>
      </c>
      <c r="F82" s="19" t="s">
        <v>678</v>
      </c>
      <c r="G82" s="8" t="s">
        <v>746</v>
      </c>
      <c r="H82" s="19" t="s">
        <v>721</v>
      </c>
      <c r="I82" s="19" t="s">
        <v>681</v>
      </c>
      <c r="J82" s="8" t="s">
        <v>855</v>
      </c>
    </row>
    <row r="83" spans="1:10" ht="12" customHeight="1">
      <c r="A83" s="293"/>
      <c r="B83" s="293"/>
      <c r="C83" s="8" t="s">
        <v>675</v>
      </c>
      <c r="D83" s="8" t="s">
        <v>718</v>
      </c>
      <c r="E83" s="8" t="s">
        <v>856</v>
      </c>
      <c r="F83" s="19" t="s">
        <v>678</v>
      </c>
      <c r="G83" s="8" t="s">
        <v>857</v>
      </c>
      <c r="H83" s="19" t="s">
        <v>721</v>
      </c>
      <c r="I83" s="19" t="s">
        <v>681</v>
      </c>
      <c r="J83" s="8" t="s">
        <v>856</v>
      </c>
    </row>
    <row r="84" spans="1:10" ht="12" customHeight="1">
      <c r="A84" s="291" t="s">
        <v>858</v>
      </c>
      <c r="B84" s="291" t="s">
        <v>859</v>
      </c>
      <c r="C84" s="8" t="s">
        <v>675</v>
      </c>
      <c r="D84" s="8" t="s">
        <v>702</v>
      </c>
      <c r="E84" s="8" t="s">
        <v>860</v>
      </c>
      <c r="F84" s="19" t="s">
        <v>678</v>
      </c>
      <c r="G84" s="8" t="s">
        <v>725</v>
      </c>
      <c r="H84" s="19" t="s">
        <v>680</v>
      </c>
      <c r="I84" s="19" t="s">
        <v>681</v>
      </c>
      <c r="J84" s="8" t="s">
        <v>861</v>
      </c>
    </row>
    <row r="85" spans="1:10" ht="12" customHeight="1">
      <c r="A85" s="292"/>
      <c r="B85" s="292"/>
      <c r="C85" s="8" t="s">
        <v>675</v>
      </c>
      <c r="D85" s="8" t="s">
        <v>718</v>
      </c>
      <c r="E85" s="8" t="s">
        <v>862</v>
      </c>
      <c r="F85" s="19" t="s">
        <v>863</v>
      </c>
      <c r="G85" s="8" t="s">
        <v>864</v>
      </c>
      <c r="H85" s="19" t="s">
        <v>711</v>
      </c>
      <c r="I85" s="19" t="s">
        <v>681</v>
      </c>
      <c r="J85" s="8" t="s">
        <v>865</v>
      </c>
    </row>
    <row r="86" spans="1:10" ht="12" customHeight="1">
      <c r="A86" s="292"/>
      <c r="B86" s="292"/>
      <c r="C86" s="8" t="s">
        <v>675</v>
      </c>
      <c r="D86" s="8" t="s">
        <v>676</v>
      </c>
      <c r="E86" s="8" t="s">
        <v>866</v>
      </c>
      <c r="F86" s="19" t="s">
        <v>707</v>
      </c>
      <c r="G86" s="8" t="s">
        <v>867</v>
      </c>
      <c r="H86" s="19" t="s">
        <v>680</v>
      </c>
      <c r="I86" s="19" t="s">
        <v>681</v>
      </c>
      <c r="J86" s="8" t="s">
        <v>868</v>
      </c>
    </row>
    <row r="87" spans="1:10" ht="12" customHeight="1">
      <c r="A87" s="292"/>
      <c r="B87" s="292"/>
      <c r="C87" s="8" t="s">
        <v>693</v>
      </c>
      <c r="D87" s="8" t="s">
        <v>694</v>
      </c>
      <c r="E87" s="8" t="s">
        <v>869</v>
      </c>
      <c r="F87" s="19" t="s">
        <v>678</v>
      </c>
      <c r="G87" s="8" t="s">
        <v>708</v>
      </c>
      <c r="H87" s="19" t="s">
        <v>680</v>
      </c>
      <c r="I87" s="19" t="s">
        <v>681</v>
      </c>
      <c r="J87" s="8" t="s">
        <v>870</v>
      </c>
    </row>
    <row r="88" spans="1:10" ht="12" customHeight="1">
      <c r="A88" s="292"/>
      <c r="B88" s="292"/>
      <c r="C88" s="8" t="s">
        <v>675</v>
      </c>
      <c r="D88" s="8" t="s">
        <v>716</v>
      </c>
      <c r="E88" s="8" t="s">
        <v>871</v>
      </c>
      <c r="F88" s="19" t="s">
        <v>707</v>
      </c>
      <c r="G88" s="8" t="s">
        <v>808</v>
      </c>
      <c r="H88" s="19" t="s">
        <v>680</v>
      </c>
      <c r="I88" s="19" t="s">
        <v>681</v>
      </c>
      <c r="J88" s="8" t="s">
        <v>872</v>
      </c>
    </row>
    <row r="89" spans="1:10" ht="12" customHeight="1">
      <c r="A89" s="293"/>
      <c r="B89" s="293"/>
      <c r="C89" s="8" t="s">
        <v>682</v>
      </c>
      <c r="D89" s="8" t="s">
        <v>683</v>
      </c>
      <c r="E89" s="8" t="s">
        <v>873</v>
      </c>
      <c r="F89" s="19" t="s">
        <v>707</v>
      </c>
      <c r="G89" s="8" t="s">
        <v>874</v>
      </c>
      <c r="H89" s="19" t="s">
        <v>711</v>
      </c>
      <c r="I89" s="19" t="s">
        <v>681</v>
      </c>
      <c r="J89" s="8" t="s">
        <v>875</v>
      </c>
    </row>
    <row r="90" spans="1:10" ht="12" customHeight="1">
      <c r="A90" s="291" t="s">
        <v>876</v>
      </c>
      <c r="B90" s="291" t="s">
        <v>877</v>
      </c>
      <c r="C90" s="8" t="s">
        <v>675</v>
      </c>
      <c r="D90" s="8" t="s">
        <v>716</v>
      </c>
      <c r="E90" s="8" t="s">
        <v>878</v>
      </c>
      <c r="F90" s="19" t="s">
        <v>678</v>
      </c>
      <c r="G90" s="8" t="s">
        <v>879</v>
      </c>
      <c r="H90" s="19" t="s">
        <v>788</v>
      </c>
      <c r="I90" s="19" t="s">
        <v>681</v>
      </c>
      <c r="J90" s="8" t="s">
        <v>880</v>
      </c>
    </row>
    <row r="91" spans="1:10" ht="12" customHeight="1">
      <c r="A91" s="292"/>
      <c r="B91" s="292"/>
      <c r="C91" s="8" t="s">
        <v>675</v>
      </c>
      <c r="D91" s="8" t="s">
        <v>676</v>
      </c>
      <c r="E91" s="8" t="s">
        <v>881</v>
      </c>
      <c r="F91" s="19" t="s">
        <v>678</v>
      </c>
      <c r="G91" s="8" t="s">
        <v>879</v>
      </c>
      <c r="H91" s="19" t="s">
        <v>788</v>
      </c>
      <c r="I91" s="19" t="s">
        <v>681</v>
      </c>
      <c r="J91" s="8" t="s">
        <v>880</v>
      </c>
    </row>
    <row r="92" spans="1:10" ht="12" customHeight="1">
      <c r="A92" s="292"/>
      <c r="B92" s="292"/>
      <c r="C92" s="8" t="s">
        <v>682</v>
      </c>
      <c r="D92" s="8" t="s">
        <v>683</v>
      </c>
      <c r="E92" s="8" t="s">
        <v>882</v>
      </c>
      <c r="F92" s="19" t="s">
        <v>678</v>
      </c>
      <c r="G92" s="8" t="s">
        <v>883</v>
      </c>
      <c r="H92" s="19" t="s">
        <v>680</v>
      </c>
      <c r="I92" s="19" t="s">
        <v>686</v>
      </c>
      <c r="J92" s="8" t="s">
        <v>884</v>
      </c>
    </row>
    <row r="93" spans="1:10" ht="12" customHeight="1">
      <c r="A93" s="293"/>
      <c r="B93" s="293"/>
      <c r="C93" s="8" t="s">
        <v>693</v>
      </c>
      <c r="D93" s="8" t="s">
        <v>694</v>
      </c>
      <c r="E93" s="8" t="s">
        <v>885</v>
      </c>
      <c r="F93" s="19" t="s">
        <v>678</v>
      </c>
      <c r="G93" s="8" t="s">
        <v>886</v>
      </c>
      <c r="H93" s="19" t="s">
        <v>788</v>
      </c>
      <c r="I93" s="19" t="s">
        <v>686</v>
      </c>
      <c r="J93" s="8" t="s">
        <v>887</v>
      </c>
    </row>
    <row r="94" spans="1:10" ht="12" customHeight="1">
      <c r="A94" s="291" t="s">
        <v>888</v>
      </c>
      <c r="B94" s="291" t="s">
        <v>889</v>
      </c>
      <c r="C94" s="8" t="s">
        <v>693</v>
      </c>
      <c r="D94" s="8" t="s">
        <v>694</v>
      </c>
      <c r="E94" s="8" t="s">
        <v>890</v>
      </c>
      <c r="F94" s="19" t="s">
        <v>678</v>
      </c>
      <c r="G94" s="8" t="s">
        <v>811</v>
      </c>
      <c r="H94" s="19" t="s">
        <v>680</v>
      </c>
      <c r="I94" s="19" t="s">
        <v>686</v>
      </c>
      <c r="J94" s="8" t="s">
        <v>891</v>
      </c>
    </row>
    <row r="95" spans="1:10" ht="12" customHeight="1">
      <c r="A95" s="292"/>
      <c r="B95" s="292"/>
      <c r="C95" s="8" t="s">
        <v>675</v>
      </c>
      <c r="D95" s="8" t="s">
        <v>676</v>
      </c>
      <c r="E95" s="8" t="s">
        <v>892</v>
      </c>
      <c r="F95" s="19" t="s">
        <v>678</v>
      </c>
      <c r="G95" s="8" t="s">
        <v>230</v>
      </c>
      <c r="H95" s="19" t="s">
        <v>788</v>
      </c>
      <c r="I95" s="19" t="s">
        <v>681</v>
      </c>
      <c r="J95" s="8" t="s">
        <v>893</v>
      </c>
    </row>
    <row r="96" spans="1:10" ht="12" customHeight="1">
      <c r="A96" s="293"/>
      <c r="B96" s="293"/>
      <c r="C96" s="8" t="s">
        <v>682</v>
      </c>
      <c r="D96" s="8" t="s">
        <v>683</v>
      </c>
      <c r="E96" s="8" t="s">
        <v>894</v>
      </c>
      <c r="F96" s="19" t="s">
        <v>678</v>
      </c>
      <c r="G96" s="8" t="s">
        <v>679</v>
      </c>
      <c r="H96" s="19" t="s">
        <v>680</v>
      </c>
      <c r="I96" s="19" t="s">
        <v>686</v>
      </c>
      <c r="J96" s="8" t="s">
        <v>895</v>
      </c>
    </row>
    <row r="97" spans="1:10" ht="12" customHeight="1">
      <c r="A97" s="291" t="s">
        <v>896</v>
      </c>
      <c r="B97" s="291" t="s">
        <v>897</v>
      </c>
      <c r="C97" s="8" t="s">
        <v>675</v>
      </c>
      <c r="D97" s="8" t="s">
        <v>716</v>
      </c>
      <c r="E97" s="8" t="s">
        <v>898</v>
      </c>
      <c r="F97" s="19" t="s">
        <v>807</v>
      </c>
      <c r="G97" s="8" t="s">
        <v>229</v>
      </c>
      <c r="H97" s="19" t="s">
        <v>788</v>
      </c>
      <c r="I97" s="19" t="s">
        <v>681</v>
      </c>
      <c r="J97" s="8" t="s">
        <v>899</v>
      </c>
    </row>
    <row r="98" spans="1:10" ht="12" customHeight="1">
      <c r="A98" s="292"/>
      <c r="B98" s="292"/>
      <c r="C98" s="8" t="s">
        <v>675</v>
      </c>
      <c r="D98" s="8" t="s">
        <v>676</v>
      </c>
      <c r="E98" s="8" t="s">
        <v>900</v>
      </c>
      <c r="F98" s="19" t="s">
        <v>678</v>
      </c>
      <c r="G98" s="8" t="s">
        <v>244</v>
      </c>
      <c r="H98" s="19" t="s">
        <v>788</v>
      </c>
      <c r="I98" s="19" t="s">
        <v>681</v>
      </c>
      <c r="J98" s="8" t="s">
        <v>901</v>
      </c>
    </row>
    <row r="99" spans="1:10" ht="12" customHeight="1">
      <c r="A99" s="292"/>
      <c r="B99" s="292"/>
      <c r="C99" s="8" t="s">
        <v>682</v>
      </c>
      <c r="D99" s="8" t="s">
        <v>838</v>
      </c>
      <c r="E99" s="8" t="s">
        <v>902</v>
      </c>
      <c r="F99" s="19" t="s">
        <v>707</v>
      </c>
      <c r="G99" s="8" t="s">
        <v>227</v>
      </c>
      <c r="H99" s="19" t="s">
        <v>788</v>
      </c>
      <c r="I99" s="19" t="s">
        <v>681</v>
      </c>
      <c r="J99" s="8" t="s">
        <v>903</v>
      </c>
    </row>
    <row r="100" spans="1:10" ht="12" customHeight="1">
      <c r="A100" s="292"/>
      <c r="B100" s="292"/>
      <c r="C100" s="8" t="s">
        <v>682</v>
      </c>
      <c r="D100" s="8" t="s">
        <v>672</v>
      </c>
      <c r="E100" s="8" t="s">
        <v>904</v>
      </c>
      <c r="F100" s="19" t="s">
        <v>707</v>
      </c>
      <c r="G100" s="8" t="s">
        <v>905</v>
      </c>
      <c r="H100" s="19" t="s">
        <v>680</v>
      </c>
      <c r="I100" s="19" t="s">
        <v>686</v>
      </c>
      <c r="J100" s="8" t="s">
        <v>906</v>
      </c>
    </row>
    <row r="101" spans="1:10" ht="12" customHeight="1">
      <c r="A101" s="292"/>
      <c r="B101" s="292"/>
      <c r="C101" s="8" t="s">
        <v>675</v>
      </c>
      <c r="D101" s="8" t="s">
        <v>676</v>
      </c>
      <c r="E101" s="8" t="s">
        <v>907</v>
      </c>
      <c r="F101" s="19" t="s">
        <v>678</v>
      </c>
      <c r="G101" s="8" t="s">
        <v>244</v>
      </c>
      <c r="H101" s="19" t="s">
        <v>788</v>
      </c>
      <c r="I101" s="19" t="s">
        <v>681</v>
      </c>
      <c r="J101" s="8" t="s">
        <v>901</v>
      </c>
    </row>
    <row r="102" spans="1:10" ht="12" customHeight="1">
      <c r="A102" s="293"/>
      <c r="B102" s="293"/>
      <c r="C102" s="8" t="s">
        <v>693</v>
      </c>
      <c r="D102" s="8" t="s">
        <v>694</v>
      </c>
      <c r="E102" s="8" t="s">
        <v>908</v>
      </c>
      <c r="F102" s="19" t="s">
        <v>678</v>
      </c>
      <c r="G102" s="8" t="s">
        <v>886</v>
      </c>
      <c r="H102" s="19" t="s">
        <v>680</v>
      </c>
      <c r="I102" s="19" t="s">
        <v>686</v>
      </c>
      <c r="J102" s="8" t="s">
        <v>909</v>
      </c>
    </row>
    <row r="103" spans="1:10" ht="12" customHeight="1">
      <c r="A103" s="291" t="s">
        <v>910</v>
      </c>
      <c r="B103" s="291" t="s">
        <v>911</v>
      </c>
      <c r="C103" s="8" t="s">
        <v>675</v>
      </c>
      <c r="D103" s="8" t="s">
        <v>716</v>
      </c>
      <c r="E103" s="8" t="s">
        <v>912</v>
      </c>
      <c r="F103" s="19" t="s">
        <v>678</v>
      </c>
      <c r="G103" s="8" t="s">
        <v>793</v>
      </c>
      <c r="H103" s="19" t="s">
        <v>680</v>
      </c>
      <c r="I103" s="19" t="s">
        <v>686</v>
      </c>
      <c r="J103" s="8" t="s">
        <v>913</v>
      </c>
    </row>
    <row r="104" spans="1:10" ht="12" customHeight="1">
      <c r="A104" s="292"/>
      <c r="B104" s="292"/>
      <c r="C104" s="8" t="s">
        <v>693</v>
      </c>
      <c r="D104" s="8" t="s">
        <v>694</v>
      </c>
      <c r="E104" s="8" t="s">
        <v>914</v>
      </c>
      <c r="F104" s="19" t="s">
        <v>678</v>
      </c>
      <c r="G104" s="8" t="s">
        <v>808</v>
      </c>
      <c r="H104" s="19" t="s">
        <v>680</v>
      </c>
      <c r="I104" s="19" t="s">
        <v>686</v>
      </c>
      <c r="J104" s="8" t="s">
        <v>913</v>
      </c>
    </row>
    <row r="105" spans="1:10" ht="12" customHeight="1">
      <c r="A105" s="292"/>
      <c r="B105" s="292"/>
      <c r="C105" s="8" t="s">
        <v>675</v>
      </c>
      <c r="D105" s="8" t="s">
        <v>676</v>
      </c>
      <c r="E105" s="8" t="s">
        <v>915</v>
      </c>
      <c r="F105" s="19" t="s">
        <v>678</v>
      </c>
      <c r="G105" s="8" t="s">
        <v>916</v>
      </c>
      <c r="H105" s="19" t="s">
        <v>749</v>
      </c>
      <c r="I105" s="19" t="s">
        <v>681</v>
      </c>
      <c r="J105" s="8" t="s">
        <v>913</v>
      </c>
    </row>
    <row r="106" spans="1:10" ht="12" customHeight="1">
      <c r="A106" s="292"/>
      <c r="B106" s="292"/>
      <c r="C106" s="8" t="s">
        <v>675</v>
      </c>
      <c r="D106" s="8" t="s">
        <v>676</v>
      </c>
      <c r="E106" s="8" t="s">
        <v>917</v>
      </c>
      <c r="F106" s="19" t="s">
        <v>678</v>
      </c>
      <c r="G106" s="8" t="s">
        <v>918</v>
      </c>
      <c r="H106" s="19" t="s">
        <v>711</v>
      </c>
      <c r="I106" s="19" t="s">
        <v>681</v>
      </c>
      <c r="J106" s="8" t="s">
        <v>919</v>
      </c>
    </row>
    <row r="107" spans="1:10" ht="12" customHeight="1">
      <c r="A107" s="293"/>
      <c r="B107" s="293"/>
      <c r="C107" s="8" t="s">
        <v>682</v>
      </c>
      <c r="D107" s="8" t="s">
        <v>683</v>
      </c>
      <c r="E107" s="8" t="s">
        <v>920</v>
      </c>
      <c r="F107" s="19" t="s">
        <v>707</v>
      </c>
      <c r="G107" s="8" t="s">
        <v>808</v>
      </c>
      <c r="H107" s="19" t="s">
        <v>680</v>
      </c>
      <c r="I107" s="19" t="s">
        <v>686</v>
      </c>
      <c r="J107" s="8" t="s">
        <v>913</v>
      </c>
    </row>
    <row r="108" spans="1:10" ht="12" customHeight="1">
      <c r="A108" s="291" t="s">
        <v>921</v>
      </c>
      <c r="B108" s="291" t="s">
        <v>922</v>
      </c>
      <c r="C108" s="8" t="s">
        <v>682</v>
      </c>
      <c r="D108" s="8" t="s">
        <v>838</v>
      </c>
      <c r="E108" s="8" t="s">
        <v>923</v>
      </c>
      <c r="F108" s="19" t="s">
        <v>678</v>
      </c>
      <c r="G108" s="8" t="s">
        <v>732</v>
      </c>
      <c r="H108" s="19" t="s">
        <v>680</v>
      </c>
      <c r="I108" s="19" t="s">
        <v>686</v>
      </c>
      <c r="J108" s="8" t="s">
        <v>924</v>
      </c>
    </row>
    <row r="109" spans="1:10" ht="12" customHeight="1">
      <c r="A109" s="292"/>
      <c r="B109" s="292"/>
      <c r="C109" s="8" t="s">
        <v>693</v>
      </c>
      <c r="D109" s="8" t="s">
        <v>694</v>
      </c>
      <c r="E109" s="8" t="s">
        <v>925</v>
      </c>
      <c r="F109" s="19" t="s">
        <v>678</v>
      </c>
      <c r="G109" s="8" t="s">
        <v>811</v>
      </c>
      <c r="H109" s="19" t="s">
        <v>680</v>
      </c>
      <c r="I109" s="19" t="s">
        <v>686</v>
      </c>
      <c r="J109" s="8" t="s">
        <v>924</v>
      </c>
    </row>
    <row r="110" spans="1:10" ht="12" customHeight="1">
      <c r="A110" s="293"/>
      <c r="B110" s="293"/>
      <c r="C110" s="8" t="s">
        <v>675</v>
      </c>
      <c r="D110" s="8" t="s">
        <v>676</v>
      </c>
      <c r="E110" s="8" t="s">
        <v>926</v>
      </c>
      <c r="F110" s="19" t="s">
        <v>678</v>
      </c>
      <c r="G110" s="8" t="s">
        <v>226</v>
      </c>
      <c r="H110" s="19" t="s">
        <v>788</v>
      </c>
      <c r="I110" s="19" t="s">
        <v>686</v>
      </c>
      <c r="J110" s="8" t="s">
        <v>924</v>
      </c>
    </row>
    <row r="111" spans="1:10" ht="12" customHeight="1">
      <c r="A111" s="291" t="s">
        <v>927</v>
      </c>
      <c r="B111" s="291" t="s">
        <v>1153</v>
      </c>
      <c r="C111" s="8" t="s">
        <v>682</v>
      </c>
      <c r="D111" s="8" t="s">
        <v>683</v>
      </c>
      <c r="E111" s="8" t="s">
        <v>928</v>
      </c>
      <c r="F111" s="19" t="s">
        <v>678</v>
      </c>
      <c r="G111" s="8" t="s">
        <v>732</v>
      </c>
      <c r="H111" s="19" t="s">
        <v>680</v>
      </c>
      <c r="I111" s="19" t="s">
        <v>686</v>
      </c>
      <c r="J111" s="8" t="s">
        <v>1154</v>
      </c>
    </row>
    <row r="112" spans="1:10" ht="12" customHeight="1">
      <c r="A112" s="292"/>
      <c r="B112" s="292"/>
      <c r="C112" s="8" t="s">
        <v>693</v>
      </c>
      <c r="D112" s="8" t="s">
        <v>694</v>
      </c>
      <c r="E112" s="8" t="s">
        <v>696</v>
      </c>
      <c r="F112" s="19" t="s">
        <v>707</v>
      </c>
      <c r="G112" s="8" t="s">
        <v>808</v>
      </c>
      <c r="H112" s="19" t="s">
        <v>680</v>
      </c>
      <c r="I112" s="19" t="s">
        <v>686</v>
      </c>
      <c r="J112" s="8" t="s">
        <v>1154</v>
      </c>
    </row>
    <row r="113" spans="1:10" ht="12" customHeight="1">
      <c r="A113" s="292"/>
      <c r="B113" s="292"/>
      <c r="C113" s="8" t="s">
        <v>675</v>
      </c>
      <c r="D113" s="8" t="s">
        <v>702</v>
      </c>
      <c r="E113" s="8" t="s">
        <v>929</v>
      </c>
      <c r="F113" s="19" t="s">
        <v>678</v>
      </c>
      <c r="G113" s="8" t="s">
        <v>930</v>
      </c>
      <c r="H113" s="19" t="s">
        <v>931</v>
      </c>
      <c r="I113" s="19" t="s">
        <v>686</v>
      </c>
      <c r="J113" s="8" t="s">
        <v>1154</v>
      </c>
    </row>
    <row r="114" spans="1:10" ht="12" customHeight="1">
      <c r="A114" s="293"/>
      <c r="B114" s="293"/>
      <c r="C114" s="8" t="s">
        <v>675</v>
      </c>
      <c r="D114" s="8" t="s">
        <v>676</v>
      </c>
      <c r="E114" s="8" t="s">
        <v>932</v>
      </c>
      <c r="F114" s="19" t="s">
        <v>678</v>
      </c>
      <c r="G114" s="8" t="s">
        <v>226</v>
      </c>
      <c r="H114" s="19" t="s">
        <v>788</v>
      </c>
      <c r="I114" s="19" t="s">
        <v>686</v>
      </c>
      <c r="J114" s="8" t="s">
        <v>1154</v>
      </c>
    </row>
    <row r="115" spans="1:10" ht="12" customHeight="1">
      <c r="A115" s="291" t="s">
        <v>933</v>
      </c>
      <c r="B115" s="291" t="s">
        <v>934</v>
      </c>
      <c r="C115" s="8" t="s">
        <v>682</v>
      </c>
      <c r="D115" s="8" t="s">
        <v>683</v>
      </c>
      <c r="E115" s="8" t="s">
        <v>935</v>
      </c>
      <c r="F115" s="19" t="s">
        <v>678</v>
      </c>
      <c r="G115" s="8" t="s">
        <v>936</v>
      </c>
      <c r="H115" s="19" t="s">
        <v>680</v>
      </c>
      <c r="I115" s="19" t="s">
        <v>681</v>
      </c>
      <c r="J115" s="8" t="s">
        <v>937</v>
      </c>
    </row>
    <row r="116" spans="1:10" ht="12" customHeight="1">
      <c r="A116" s="292"/>
      <c r="B116" s="292"/>
      <c r="C116" s="8" t="s">
        <v>675</v>
      </c>
      <c r="D116" s="8" t="s">
        <v>676</v>
      </c>
      <c r="E116" s="8" t="s">
        <v>938</v>
      </c>
      <c r="F116" s="19" t="s">
        <v>678</v>
      </c>
      <c r="G116" s="8" t="s">
        <v>939</v>
      </c>
      <c r="H116" s="19" t="s">
        <v>711</v>
      </c>
      <c r="I116" s="19" t="s">
        <v>681</v>
      </c>
      <c r="J116" s="8" t="s">
        <v>940</v>
      </c>
    </row>
    <row r="117" spans="1:10" ht="12" customHeight="1">
      <c r="A117" s="292"/>
      <c r="B117" s="292"/>
      <c r="C117" s="8" t="s">
        <v>693</v>
      </c>
      <c r="D117" s="8" t="s">
        <v>694</v>
      </c>
      <c r="E117" s="8" t="s">
        <v>941</v>
      </c>
      <c r="F117" s="19" t="s">
        <v>707</v>
      </c>
      <c r="G117" s="8" t="s">
        <v>808</v>
      </c>
      <c r="H117" s="19" t="s">
        <v>680</v>
      </c>
      <c r="I117" s="19" t="s">
        <v>681</v>
      </c>
      <c r="J117" s="8" t="s">
        <v>940</v>
      </c>
    </row>
    <row r="118" spans="1:10" ht="12" customHeight="1">
      <c r="A118" s="293"/>
      <c r="B118" s="293"/>
      <c r="C118" s="8" t="s">
        <v>675</v>
      </c>
      <c r="D118" s="8" t="s">
        <v>676</v>
      </c>
      <c r="E118" s="8" t="s">
        <v>942</v>
      </c>
      <c r="F118" s="19" t="s">
        <v>678</v>
      </c>
      <c r="G118" s="8" t="s">
        <v>943</v>
      </c>
      <c r="H118" s="19" t="s">
        <v>721</v>
      </c>
      <c r="I118" s="19" t="s">
        <v>681</v>
      </c>
      <c r="J118" s="8" t="s">
        <v>940</v>
      </c>
    </row>
    <row r="119" spans="1:10" ht="12" customHeight="1">
      <c r="A119" s="8" t="s">
        <v>76</v>
      </c>
      <c r="B119" s="88"/>
      <c r="C119" s="88"/>
      <c r="D119" s="88"/>
      <c r="E119" s="88"/>
      <c r="F119" s="89"/>
      <c r="G119" s="88"/>
      <c r="H119" s="89"/>
      <c r="I119" s="89"/>
      <c r="J119" s="88"/>
    </row>
    <row r="120" spans="1:10" ht="12" customHeight="1">
      <c r="A120" s="291" t="s">
        <v>944</v>
      </c>
      <c r="B120" s="291" t="s">
        <v>945</v>
      </c>
      <c r="C120" s="8" t="s">
        <v>675</v>
      </c>
      <c r="D120" s="8" t="s">
        <v>716</v>
      </c>
      <c r="E120" s="8" t="s">
        <v>946</v>
      </c>
      <c r="F120" s="19" t="s">
        <v>678</v>
      </c>
      <c r="G120" s="8" t="s">
        <v>886</v>
      </c>
      <c r="H120" s="19" t="s">
        <v>711</v>
      </c>
      <c r="I120" s="19" t="s">
        <v>686</v>
      </c>
      <c r="J120" s="8" t="s">
        <v>946</v>
      </c>
    </row>
    <row r="121" spans="1:10" ht="12" customHeight="1">
      <c r="A121" s="292"/>
      <c r="B121" s="292"/>
      <c r="C121" s="8" t="s">
        <v>675</v>
      </c>
      <c r="D121" s="8" t="s">
        <v>676</v>
      </c>
      <c r="E121" s="8" t="s">
        <v>947</v>
      </c>
      <c r="F121" s="19" t="s">
        <v>678</v>
      </c>
      <c r="G121" s="8" t="s">
        <v>948</v>
      </c>
      <c r="H121" s="19" t="s">
        <v>711</v>
      </c>
      <c r="I121" s="19" t="s">
        <v>681</v>
      </c>
      <c r="J121" s="8" t="s">
        <v>947</v>
      </c>
    </row>
    <row r="122" spans="1:10" ht="12" customHeight="1">
      <c r="A122" s="292"/>
      <c r="B122" s="292"/>
      <c r="C122" s="8" t="s">
        <v>682</v>
      </c>
      <c r="D122" s="8" t="s">
        <v>838</v>
      </c>
      <c r="E122" s="8" t="s">
        <v>949</v>
      </c>
      <c r="F122" s="19" t="s">
        <v>707</v>
      </c>
      <c r="G122" s="8" t="s">
        <v>950</v>
      </c>
      <c r="H122" s="19" t="s">
        <v>680</v>
      </c>
      <c r="I122" s="19" t="s">
        <v>686</v>
      </c>
      <c r="J122" s="8" t="s">
        <v>951</v>
      </c>
    </row>
    <row r="123" spans="1:10" ht="12" customHeight="1">
      <c r="A123" s="292"/>
      <c r="B123" s="292"/>
      <c r="C123" s="8" t="s">
        <v>675</v>
      </c>
      <c r="D123" s="8" t="s">
        <v>676</v>
      </c>
      <c r="E123" s="8" t="s">
        <v>952</v>
      </c>
      <c r="F123" s="19" t="s">
        <v>678</v>
      </c>
      <c r="G123" s="8" t="s">
        <v>240</v>
      </c>
      <c r="H123" s="19" t="s">
        <v>711</v>
      </c>
      <c r="I123" s="19" t="s">
        <v>681</v>
      </c>
      <c r="J123" s="8" t="s">
        <v>952</v>
      </c>
    </row>
    <row r="124" spans="1:10" ht="12" customHeight="1">
      <c r="A124" s="292"/>
      <c r="B124" s="292"/>
      <c r="C124" s="8" t="s">
        <v>693</v>
      </c>
      <c r="D124" s="8" t="s">
        <v>694</v>
      </c>
      <c r="E124" s="8" t="s">
        <v>953</v>
      </c>
      <c r="F124" s="19" t="s">
        <v>678</v>
      </c>
      <c r="G124" s="8" t="s">
        <v>950</v>
      </c>
      <c r="H124" s="19" t="s">
        <v>680</v>
      </c>
      <c r="I124" s="19" t="s">
        <v>686</v>
      </c>
      <c r="J124" s="8" t="s">
        <v>953</v>
      </c>
    </row>
    <row r="125" spans="1:10" ht="12" customHeight="1">
      <c r="A125" s="293"/>
      <c r="B125" s="293"/>
      <c r="C125" s="8" t="s">
        <v>675</v>
      </c>
      <c r="D125" s="8" t="s">
        <v>676</v>
      </c>
      <c r="E125" s="8" t="s">
        <v>954</v>
      </c>
      <c r="F125" s="19" t="s">
        <v>678</v>
      </c>
      <c r="G125" s="8" t="s">
        <v>955</v>
      </c>
      <c r="H125" s="19" t="s">
        <v>711</v>
      </c>
      <c r="I125" s="19" t="s">
        <v>681</v>
      </c>
      <c r="J125" s="8" t="s">
        <v>954</v>
      </c>
    </row>
    <row r="126" spans="1:10" ht="12" customHeight="1">
      <c r="A126" s="8" t="s">
        <v>78</v>
      </c>
      <c r="B126" s="88"/>
      <c r="C126" s="88"/>
      <c r="D126" s="88"/>
      <c r="E126" s="88"/>
      <c r="F126" s="89"/>
      <c r="G126" s="88"/>
      <c r="H126" s="89"/>
      <c r="I126" s="89"/>
      <c r="J126" s="88"/>
    </row>
    <row r="127" spans="1:10" ht="12" customHeight="1">
      <c r="A127" s="291" t="s">
        <v>956</v>
      </c>
      <c r="B127" s="291" t="s">
        <v>957</v>
      </c>
      <c r="C127" s="8" t="s">
        <v>682</v>
      </c>
      <c r="D127" s="8" t="s">
        <v>838</v>
      </c>
      <c r="E127" s="8" t="s">
        <v>958</v>
      </c>
      <c r="F127" s="19" t="s">
        <v>707</v>
      </c>
      <c r="G127" s="8" t="s">
        <v>959</v>
      </c>
      <c r="H127" s="19" t="s">
        <v>680</v>
      </c>
      <c r="I127" s="19" t="s">
        <v>686</v>
      </c>
      <c r="J127" s="8" t="s">
        <v>960</v>
      </c>
    </row>
    <row r="128" spans="1:10" ht="12" customHeight="1">
      <c r="A128" s="292"/>
      <c r="B128" s="292"/>
      <c r="C128" s="8" t="s">
        <v>675</v>
      </c>
      <c r="D128" s="8" t="s">
        <v>676</v>
      </c>
      <c r="E128" s="8" t="s">
        <v>961</v>
      </c>
      <c r="F128" s="19" t="s">
        <v>678</v>
      </c>
      <c r="G128" s="8" t="s">
        <v>962</v>
      </c>
      <c r="H128" s="19" t="s">
        <v>711</v>
      </c>
      <c r="I128" s="19" t="s">
        <v>681</v>
      </c>
      <c r="J128" s="8" t="s">
        <v>963</v>
      </c>
    </row>
    <row r="129" spans="1:10" ht="12" customHeight="1">
      <c r="A129" s="292"/>
      <c r="B129" s="292"/>
      <c r="C129" s="8" t="s">
        <v>693</v>
      </c>
      <c r="D129" s="8" t="s">
        <v>694</v>
      </c>
      <c r="E129" s="8" t="s">
        <v>964</v>
      </c>
      <c r="F129" s="19" t="s">
        <v>678</v>
      </c>
      <c r="G129" s="8" t="s">
        <v>725</v>
      </c>
      <c r="H129" s="19" t="s">
        <v>680</v>
      </c>
      <c r="I129" s="19" t="s">
        <v>686</v>
      </c>
      <c r="J129" s="8" t="s">
        <v>964</v>
      </c>
    </row>
    <row r="130" spans="1:10" ht="12" customHeight="1">
      <c r="A130" s="292"/>
      <c r="B130" s="292"/>
      <c r="C130" s="8" t="s">
        <v>675</v>
      </c>
      <c r="D130" s="8" t="s">
        <v>676</v>
      </c>
      <c r="E130" s="8" t="s">
        <v>965</v>
      </c>
      <c r="F130" s="19" t="s">
        <v>678</v>
      </c>
      <c r="G130" s="8" t="s">
        <v>250</v>
      </c>
      <c r="H130" s="19" t="s">
        <v>711</v>
      </c>
      <c r="I130" s="19" t="s">
        <v>681</v>
      </c>
      <c r="J130" s="8" t="s">
        <v>966</v>
      </c>
    </row>
    <row r="131" spans="1:10" ht="12" customHeight="1">
      <c r="A131" s="292"/>
      <c r="B131" s="292"/>
      <c r="C131" s="8" t="s">
        <v>682</v>
      </c>
      <c r="D131" s="8" t="s">
        <v>672</v>
      </c>
      <c r="E131" s="8" t="s">
        <v>967</v>
      </c>
      <c r="F131" s="19" t="s">
        <v>707</v>
      </c>
      <c r="G131" s="8" t="s">
        <v>808</v>
      </c>
      <c r="H131" s="19" t="s">
        <v>680</v>
      </c>
      <c r="I131" s="19" t="s">
        <v>686</v>
      </c>
      <c r="J131" s="8" t="s">
        <v>967</v>
      </c>
    </row>
    <row r="132" spans="1:10" ht="12" customHeight="1">
      <c r="A132" s="292"/>
      <c r="B132" s="292"/>
      <c r="C132" s="8" t="s">
        <v>675</v>
      </c>
      <c r="D132" s="8" t="s">
        <v>676</v>
      </c>
      <c r="E132" s="8" t="s">
        <v>968</v>
      </c>
      <c r="F132" s="19" t="s">
        <v>678</v>
      </c>
      <c r="G132" s="8" t="s">
        <v>230</v>
      </c>
      <c r="H132" s="19" t="s">
        <v>711</v>
      </c>
      <c r="I132" s="19" t="s">
        <v>681</v>
      </c>
      <c r="J132" s="8" t="s">
        <v>969</v>
      </c>
    </row>
    <row r="133" spans="1:10" ht="12" customHeight="1">
      <c r="A133" s="292"/>
      <c r="B133" s="292"/>
      <c r="C133" s="8" t="s">
        <v>675</v>
      </c>
      <c r="D133" s="8" t="s">
        <v>676</v>
      </c>
      <c r="E133" s="8" t="s">
        <v>970</v>
      </c>
      <c r="F133" s="19" t="s">
        <v>678</v>
      </c>
      <c r="G133" s="8" t="s">
        <v>971</v>
      </c>
      <c r="H133" s="19" t="s">
        <v>711</v>
      </c>
      <c r="I133" s="19" t="s">
        <v>681</v>
      </c>
      <c r="J133" s="8" t="s">
        <v>972</v>
      </c>
    </row>
    <row r="134" spans="1:10" ht="12" customHeight="1">
      <c r="A134" s="293"/>
      <c r="B134" s="293"/>
      <c r="C134" s="8" t="s">
        <v>675</v>
      </c>
      <c r="D134" s="8" t="s">
        <v>716</v>
      </c>
      <c r="E134" s="8" t="s">
        <v>973</v>
      </c>
      <c r="F134" s="19" t="s">
        <v>678</v>
      </c>
      <c r="G134" s="8" t="s">
        <v>974</v>
      </c>
      <c r="H134" s="19" t="s">
        <v>680</v>
      </c>
      <c r="I134" s="19" t="s">
        <v>686</v>
      </c>
      <c r="J134" s="8" t="s">
        <v>973</v>
      </c>
    </row>
  </sheetData>
  <mergeCells count="42">
    <mergeCell ref="B127:B134"/>
    <mergeCell ref="B103:B107"/>
    <mergeCell ref="B108:B110"/>
    <mergeCell ref="B111:B114"/>
    <mergeCell ref="B115:B118"/>
    <mergeCell ref="B120:B125"/>
    <mergeCell ref="A120:A125"/>
    <mergeCell ref="A127:A134"/>
    <mergeCell ref="B8:B12"/>
    <mergeCell ref="B13:B19"/>
    <mergeCell ref="B20:B28"/>
    <mergeCell ref="B29:B34"/>
    <mergeCell ref="B35:B40"/>
    <mergeCell ref="B41:B47"/>
    <mergeCell ref="B48:B57"/>
    <mergeCell ref="B58:B65"/>
    <mergeCell ref="B66:B72"/>
    <mergeCell ref="B73:B83"/>
    <mergeCell ref="B84:B89"/>
    <mergeCell ref="B90:B93"/>
    <mergeCell ref="B94:B96"/>
    <mergeCell ref="B97:B102"/>
    <mergeCell ref="A97:A102"/>
    <mergeCell ref="A103:A107"/>
    <mergeCell ref="A108:A110"/>
    <mergeCell ref="A111:A114"/>
    <mergeCell ref="A115:A118"/>
    <mergeCell ref="A66:A72"/>
    <mergeCell ref="A73:A83"/>
    <mergeCell ref="A84:A89"/>
    <mergeCell ref="A90:A93"/>
    <mergeCell ref="A94:A96"/>
    <mergeCell ref="A29:A34"/>
    <mergeCell ref="A35:A40"/>
    <mergeCell ref="A41:A47"/>
    <mergeCell ref="A48:A57"/>
    <mergeCell ref="A58:A65"/>
    <mergeCell ref="A2:J2"/>
    <mergeCell ref="A3:H3"/>
    <mergeCell ref="A8:A12"/>
    <mergeCell ref="A13:A19"/>
    <mergeCell ref="A20:A28"/>
  </mergeCells>
  <phoneticPr fontId="2"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J6"/>
  <sheetViews>
    <sheetView workbookViewId="0">
      <selection activeCell="C9" sqref="C9"/>
    </sheetView>
  </sheetViews>
  <sheetFormatPr defaultColWidth="9.08984375" defaultRowHeight="12" customHeight="1"/>
  <cols>
    <col min="1" max="1" width="34.36328125" style="1" customWidth="1"/>
    <col min="2" max="2" width="29" style="1" customWidth="1"/>
    <col min="3" max="5" width="23.54296875" style="1" customWidth="1"/>
    <col min="6" max="6" width="11.36328125" style="2" customWidth="1"/>
    <col min="7" max="7" width="25.08984375" style="1" customWidth="1"/>
    <col min="8" max="8" width="15.54296875" style="2" customWidth="1"/>
    <col min="9" max="9" width="13.453125" style="2" customWidth="1"/>
    <col min="10" max="10" width="18.90625" style="1" customWidth="1"/>
    <col min="11" max="11" width="9.08984375" style="16" customWidth="1"/>
    <col min="12" max="16384" width="9.08984375" style="16"/>
  </cols>
  <sheetData>
    <row r="1" spans="1:10" ht="12" customHeight="1">
      <c r="J1" s="10"/>
    </row>
    <row r="2" spans="1:10" ht="36" customHeight="1">
      <c r="A2" s="210" t="s">
        <v>975</v>
      </c>
      <c r="B2" s="210"/>
      <c r="C2" s="210"/>
      <c r="D2" s="210"/>
      <c r="E2" s="210"/>
      <c r="F2" s="210"/>
      <c r="G2" s="210"/>
      <c r="H2" s="210"/>
      <c r="I2" s="210"/>
      <c r="J2" s="210"/>
    </row>
    <row r="3" spans="1:10" s="14" customFormat="1" ht="24" customHeight="1">
      <c r="A3" s="240" t="s">
        <v>1</v>
      </c>
      <c r="B3" s="289"/>
      <c r="C3" s="289"/>
      <c r="D3" s="289"/>
      <c r="E3" s="289"/>
      <c r="F3" s="290"/>
      <c r="G3" s="289"/>
      <c r="H3" s="290"/>
      <c r="J3" s="17"/>
    </row>
    <row r="4" spans="1:10" ht="44.25" customHeight="1">
      <c r="A4" s="4" t="s">
        <v>662</v>
      </c>
      <c r="B4" s="4" t="s">
        <v>663</v>
      </c>
      <c r="C4" s="4" t="s">
        <v>664</v>
      </c>
      <c r="D4" s="4" t="s">
        <v>665</v>
      </c>
      <c r="E4" s="4" t="s">
        <v>666</v>
      </c>
      <c r="F4" s="18" t="s">
        <v>667</v>
      </c>
      <c r="G4" s="4" t="s">
        <v>668</v>
      </c>
      <c r="H4" s="18" t="s">
        <v>669</v>
      </c>
      <c r="I4" s="18" t="s">
        <v>670</v>
      </c>
      <c r="J4" s="4" t="s">
        <v>671</v>
      </c>
    </row>
    <row r="5" spans="1:10" ht="14.25" customHeight="1">
      <c r="A5" s="4">
        <v>1</v>
      </c>
      <c r="B5" s="4">
        <v>2</v>
      </c>
      <c r="C5" s="4">
        <v>3</v>
      </c>
      <c r="D5" s="4">
        <v>4</v>
      </c>
      <c r="E5" s="4">
        <v>5</v>
      </c>
      <c r="F5" s="18">
        <v>6</v>
      </c>
      <c r="G5" s="4">
        <v>7</v>
      </c>
      <c r="H5" s="18">
        <v>8</v>
      </c>
      <c r="I5" s="18">
        <v>9</v>
      </c>
      <c r="J5" s="4">
        <v>10</v>
      </c>
    </row>
    <row r="6" spans="1:10" ht="16" customHeight="1">
      <c r="A6" s="294" t="s">
        <v>976</v>
      </c>
      <c r="B6" s="294"/>
      <c r="C6" s="294"/>
      <c r="D6" s="294"/>
      <c r="E6" s="294"/>
      <c r="F6" s="294"/>
      <c r="G6" s="294"/>
      <c r="H6" s="294"/>
      <c r="I6" s="294"/>
      <c r="J6" s="294"/>
    </row>
  </sheetData>
  <mergeCells count="3">
    <mergeCell ref="A2:J2"/>
    <mergeCell ref="A3:H3"/>
    <mergeCell ref="A6:J6"/>
  </mergeCells>
  <phoneticPr fontId="2"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E12"/>
  <sheetViews>
    <sheetView workbookViewId="0">
      <selection activeCell="A12" sqref="A12:XFD12"/>
    </sheetView>
  </sheetViews>
  <sheetFormatPr defaultColWidth="9.08984375" defaultRowHeight="14.25" customHeight="1"/>
  <cols>
    <col min="1" max="1" width="20.6328125" style="80" customWidth="1"/>
    <col min="2" max="2" width="32.08984375" style="22" customWidth="1"/>
    <col min="3" max="3" width="27.6328125" style="22" customWidth="1"/>
    <col min="4" max="5" width="36.6328125" style="22" customWidth="1"/>
    <col min="6" max="6" width="9.08984375" style="16" customWidth="1"/>
    <col min="7" max="16384" width="9.08984375" style="16"/>
  </cols>
  <sheetData>
    <row r="1" spans="1:5" ht="12" customHeight="1">
      <c r="A1" s="81">
        <v>0</v>
      </c>
      <c r="B1" s="82">
        <v>1</v>
      </c>
      <c r="C1" s="83"/>
      <c r="D1" s="83"/>
      <c r="E1" s="83"/>
    </row>
    <row r="2" spans="1:5" ht="36" customHeight="1">
      <c r="A2" s="210" t="s">
        <v>977</v>
      </c>
      <c r="B2" s="210"/>
      <c r="C2" s="210"/>
      <c r="D2" s="210"/>
      <c r="E2" s="210"/>
    </row>
    <row r="3" spans="1:5" s="34" customFormat="1" ht="24" customHeight="1">
      <c r="A3" s="240" t="s">
        <v>1</v>
      </c>
      <c r="B3" s="295"/>
      <c r="C3" s="296"/>
      <c r="D3" s="65"/>
      <c r="E3" s="65" t="s">
        <v>55</v>
      </c>
    </row>
    <row r="4" spans="1:5" ht="19.5" customHeight="1">
      <c r="A4" s="261" t="s">
        <v>80</v>
      </c>
      <c r="B4" s="207" t="s">
        <v>81</v>
      </c>
      <c r="C4" s="205" t="s">
        <v>978</v>
      </c>
      <c r="D4" s="224"/>
      <c r="E4" s="206"/>
    </row>
    <row r="5" spans="1:5" ht="18.75" customHeight="1">
      <c r="A5" s="262"/>
      <c r="B5" s="297"/>
      <c r="C5" s="24" t="s">
        <v>58</v>
      </c>
      <c r="D5" s="25" t="s">
        <v>82</v>
      </c>
      <c r="E5" s="24" t="s">
        <v>83</v>
      </c>
    </row>
    <row r="6" spans="1:5" ht="18.75" customHeight="1">
      <c r="A6" s="84">
        <v>1</v>
      </c>
      <c r="B6" s="13">
        <v>2</v>
      </c>
      <c r="C6" s="13">
        <v>3</v>
      </c>
      <c r="D6" s="13">
        <v>4</v>
      </c>
      <c r="E6" s="13">
        <v>5</v>
      </c>
    </row>
    <row r="7" spans="1:5" ht="18.75" customHeight="1">
      <c r="A7" s="8" t="s">
        <v>154</v>
      </c>
      <c r="B7" s="8" t="s">
        <v>91</v>
      </c>
      <c r="C7" s="85">
        <v>1819</v>
      </c>
      <c r="D7" s="85"/>
      <c r="E7" s="85">
        <v>1819</v>
      </c>
    </row>
    <row r="8" spans="1:5" ht="18.75" customHeight="1">
      <c r="A8" s="8" t="s">
        <v>155</v>
      </c>
      <c r="B8" s="8" t="s">
        <v>156</v>
      </c>
      <c r="C8" s="85">
        <v>739</v>
      </c>
      <c r="D8" s="85"/>
      <c r="E8" s="85">
        <v>739</v>
      </c>
    </row>
    <row r="9" spans="1:5" ht="18.75" customHeight="1">
      <c r="A9" s="8" t="s">
        <v>157</v>
      </c>
      <c r="B9" s="8" t="s">
        <v>158</v>
      </c>
      <c r="C9" s="85">
        <v>739</v>
      </c>
      <c r="D9" s="85"/>
      <c r="E9" s="85">
        <v>739</v>
      </c>
    </row>
    <row r="10" spans="1:5" ht="18.75" customHeight="1">
      <c r="A10" s="8" t="s">
        <v>159</v>
      </c>
      <c r="B10" s="8" t="s">
        <v>160</v>
      </c>
      <c r="C10" s="85">
        <v>1080</v>
      </c>
      <c r="D10" s="85"/>
      <c r="E10" s="85">
        <v>1080</v>
      </c>
    </row>
    <row r="11" spans="1:5" ht="18.75" customHeight="1">
      <c r="A11" s="8" t="s">
        <v>161</v>
      </c>
      <c r="B11" s="8" t="s">
        <v>162</v>
      </c>
      <c r="C11" s="85">
        <v>1080</v>
      </c>
      <c r="D11" s="85"/>
      <c r="E11" s="85">
        <v>1080</v>
      </c>
    </row>
    <row r="12" spans="1:5" s="79" customFormat="1" ht="18.75" customHeight="1">
      <c r="A12" s="259" t="s">
        <v>169</v>
      </c>
      <c r="B12" s="260"/>
      <c r="C12" s="86">
        <v>1819</v>
      </c>
      <c r="D12" s="86"/>
      <c r="E12" s="86">
        <v>1819</v>
      </c>
    </row>
  </sheetData>
  <mergeCells count="6">
    <mergeCell ref="A2:E2"/>
    <mergeCell ref="A3:C3"/>
    <mergeCell ref="C4:E4"/>
    <mergeCell ref="A12:B12"/>
    <mergeCell ref="A4:A5"/>
    <mergeCell ref="B4:B5"/>
  </mergeCells>
  <phoneticPr fontId="2" type="noConversion"/>
  <printOptions horizontalCentered="1"/>
  <pageMargins left="0.30833333333333302" right="0.30833333333333302" top="0.40833333333333299" bottom="0.40833333333333299" header="0.25" footer="0.25"/>
  <pageSetup paperSize="9" scale="92" orientation="landscape" useFirstPageNumber="1"/>
</worksheet>
</file>

<file path=xl/worksheets/sheet13.xml><?xml version="1.0" encoding="utf-8"?>
<worksheet xmlns="http://schemas.openxmlformats.org/spreadsheetml/2006/main" xmlns:r="http://schemas.openxmlformats.org/officeDocument/2006/relationships">
  <sheetPr>
    <tabColor theme="0"/>
  </sheetPr>
  <dimension ref="A1:Y9"/>
  <sheetViews>
    <sheetView workbookViewId="0">
      <selection activeCell="D20" sqref="D20"/>
    </sheetView>
  </sheetViews>
  <sheetFormatPr defaultColWidth="7.36328125" defaultRowHeight="12"/>
  <cols>
    <col min="1" max="1" width="20.36328125" style="66" customWidth="1"/>
    <col min="2" max="2" width="23.1796875" style="66" customWidth="1"/>
    <col min="3" max="5" width="27.6328125" style="66" customWidth="1"/>
    <col min="6" max="16384" width="7.36328125" style="66"/>
  </cols>
  <sheetData>
    <row r="1" spans="1:25" ht="21" customHeight="1">
      <c r="E1" s="68"/>
    </row>
    <row r="2" spans="1:25" ht="33.75" customHeight="1">
      <c r="A2" s="210" t="s">
        <v>979</v>
      </c>
      <c r="B2" s="210"/>
      <c r="C2" s="210"/>
      <c r="D2" s="210"/>
      <c r="E2" s="210"/>
    </row>
    <row r="3" spans="1:25" ht="15" customHeight="1">
      <c r="A3" s="69" t="s">
        <v>980</v>
      </c>
      <c r="B3" s="69"/>
      <c r="C3" s="69"/>
      <c r="D3" s="69"/>
      <c r="E3" s="70" t="s">
        <v>437</v>
      </c>
    </row>
    <row r="4" spans="1:25" ht="16.25" customHeight="1">
      <c r="A4" s="300" t="s">
        <v>80</v>
      </c>
      <c r="B4" s="301" t="s">
        <v>81</v>
      </c>
      <c r="C4" s="298" t="s">
        <v>981</v>
      </c>
      <c r="D4" s="299" t="s">
        <v>981</v>
      </c>
      <c r="E4" s="299" t="s">
        <v>981</v>
      </c>
    </row>
    <row r="5" spans="1:25" ht="16.25" customHeight="1">
      <c r="A5" s="300"/>
      <c r="B5" s="301"/>
      <c r="C5" s="71" t="s">
        <v>58</v>
      </c>
      <c r="D5" s="72" t="s">
        <v>82</v>
      </c>
      <c r="E5" s="72" t="s">
        <v>83</v>
      </c>
    </row>
    <row r="6" spans="1:25" ht="16.25" customHeight="1">
      <c r="A6" s="73"/>
      <c r="B6" s="74"/>
      <c r="C6" s="75"/>
      <c r="D6" s="72"/>
      <c r="E6" s="75"/>
    </row>
    <row r="7" spans="1:25" ht="16.25" customHeight="1">
      <c r="A7" s="73"/>
      <c r="B7" s="74"/>
      <c r="C7" s="75"/>
      <c r="D7" s="72"/>
      <c r="E7" s="75"/>
    </row>
    <row r="8" spans="1:25" s="67" customFormat="1" ht="16.25" customHeight="1">
      <c r="A8" s="76" t="s">
        <v>58</v>
      </c>
      <c r="B8" s="76" t="s">
        <v>672</v>
      </c>
      <c r="C8" s="77"/>
      <c r="D8" s="78"/>
      <c r="E8" s="77"/>
      <c r="F8" s="22"/>
      <c r="G8" s="22"/>
      <c r="H8" s="22"/>
      <c r="I8" s="22"/>
      <c r="J8" s="22"/>
      <c r="K8" s="22"/>
      <c r="L8" s="22"/>
      <c r="M8" s="22"/>
      <c r="N8" s="22"/>
      <c r="O8" s="22"/>
      <c r="P8" s="22"/>
      <c r="Q8" s="22"/>
      <c r="R8" s="22"/>
      <c r="S8" s="22"/>
      <c r="T8" s="22"/>
      <c r="U8" s="22"/>
      <c r="V8" s="22"/>
      <c r="W8" s="22"/>
      <c r="X8" s="22"/>
      <c r="Y8" s="22"/>
    </row>
    <row r="9" spans="1:25" ht="16.25" customHeight="1">
      <c r="A9" s="294" t="s">
        <v>982</v>
      </c>
      <c r="B9" s="294"/>
      <c r="C9" s="294"/>
      <c r="D9" s="294"/>
      <c r="E9" s="294"/>
    </row>
  </sheetData>
  <mergeCells count="5">
    <mergeCell ref="A2:E2"/>
    <mergeCell ref="C4:E4"/>
    <mergeCell ref="A9:E9"/>
    <mergeCell ref="A4:A5"/>
    <mergeCell ref="B4:B5"/>
  </mergeCells>
  <phoneticPr fontId="2"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Y10"/>
  <sheetViews>
    <sheetView workbookViewId="0">
      <selection activeCell="A9" sqref="A9:Y9"/>
    </sheetView>
  </sheetViews>
  <sheetFormatPr defaultColWidth="9.08984375" defaultRowHeight="14.25" customHeight="1"/>
  <cols>
    <col min="1" max="1" width="17.36328125" style="22" customWidth="1"/>
    <col min="2" max="2" width="21.6328125" style="22" customWidth="1"/>
    <col min="3" max="3" width="35.36328125" style="22" customWidth="1"/>
    <col min="4" max="4" width="7.6328125" style="22" customWidth="1"/>
    <col min="5" max="6" width="10.36328125" style="22" customWidth="1"/>
    <col min="7" max="7" width="12" style="22" customWidth="1"/>
    <col min="8" max="12" width="10" style="22" customWidth="1"/>
    <col min="13" max="13" width="9.08984375" style="16" customWidth="1"/>
    <col min="14" max="16" width="12.08984375" style="22" customWidth="1"/>
    <col min="17" max="18" width="10" style="22" customWidth="1"/>
    <col min="19" max="19" width="9.08984375" style="2" customWidth="1"/>
    <col min="20" max="21" width="9.08984375" style="22" customWidth="1"/>
    <col min="22" max="23" width="12.6328125" style="22" customWidth="1"/>
    <col min="24" max="24" width="9.08984375" style="2" customWidth="1"/>
    <col min="25" max="25" width="10.453125" style="22" customWidth="1"/>
    <col min="26" max="26" width="9.08984375" style="16" customWidth="1"/>
    <col min="27" max="16384" width="9.08984375" style="16"/>
  </cols>
  <sheetData>
    <row r="1" spans="1:25" ht="13.5" customHeight="1">
      <c r="M1" s="63"/>
      <c r="X1" s="10"/>
      <c r="Y1" s="3"/>
    </row>
    <row r="2" spans="1:25" s="58" customFormat="1" ht="45" customHeight="1">
      <c r="A2" s="210" t="s">
        <v>983</v>
      </c>
      <c r="B2" s="210"/>
      <c r="C2" s="210"/>
      <c r="D2" s="210"/>
      <c r="E2" s="210"/>
      <c r="F2" s="210"/>
      <c r="G2" s="210"/>
      <c r="H2" s="210"/>
      <c r="I2" s="210"/>
      <c r="J2" s="210"/>
      <c r="K2" s="210"/>
      <c r="L2" s="210"/>
      <c r="M2" s="210"/>
      <c r="N2" s="210"/>
      <c r="O2" s="210"/>
      <c r="P2" s="210"/>
      <c r="Q2" s="210"/>
      <c r="R2" s="210"/>
      <c r="S2" s="210"/>
      <c r="T2" s="210"/>
      <c r="U2" s="210"/>
      <c r="V2" s="210"/>
      <c r="W2" s="210"/>
      <c r="X2" s="210"/>
      <c r="Y2" s="210"/>
    </row>
    <row r="3" spans="1:25" s="14" customFormat="1" ht="26.25" customHeight="1">
      <c r="A3" s="203" t="s">
        <v>1</v>
      </c>
      <c r="B3" s="211"/>
      <c r="C3" s="211"/>
      <c r="D3" s="211"/>
      <c r="E3" s="211"/>
      <c r="F3" s="211"/>
      <c r="G3" s="34"/>
      <c r="H3" s="34"/>
      <c r="I3" s="34"/>
      <c r="J3" s="34"/>
      <c r="K3" s="34"/>
      <c r="L3" s="34"/>
      <c r="M3" s="64"/>
      <c r="N3" s="34"/>
      <c r="O3" s="34"/>
      <c r="P3" s="34"/>
      <c r="Q3" s="34"/>
      <c r="R3" s="34"/>
      <c r="T3" s="34"/>
      <c r="U3" s="34"/>
      <c r="V3" s="34"/>
      <c r="W3" s="34"/>
      <c r="X3" s="296" t="s">
        <v>437</v>
      </c>
      <c r="Y3" s="296"/>
    </row>
    <row r="4" spans="1:25" ht="15.75" customHeight="1">
      <c r="A4" s="256" t="s">
        <v>984</v>
      </c>
      <c r="B4" s="310" t="s">
        <v>985</v>
      </c>
      <c r="C4" s="310" t="s">
        <v>986</v>
      </c>
      <c r="D4" s="310" t="s">
        <v>987</v>
      </c>
      <c r="E4" s="310" t="s">
        <v>988</v>
      </c>
      <c r="F4" s="310" t="s">
        <v>989</v>
      </c>
      <c r="G4" s="226" t="s">
        <v>449</v>
      </c>
      <c r="H4" s="226"/>
      <c r="I4" s="226"/>
      <c r="J4" s="226"/>
      <c r="K4" s="226"/>
      <c r="L4" s="226"/>
      <c r="M4" s="224"/>
      <c r="N4" s="226"/>
      <c r="O4" s="226"/>
      <c r="P4" s="226"/>
      <c r="Q4" s="226"/>
      <c r="R4" s="226"/>
      <c r="S4" s="302"/>
      <c r="T4" s="226"/>
      <c r="U4" s="226"/>
      <c r="V4" s="226"/>
      <c r="W4" s="226"/>
      <c r="X4" s="302"/>
      <c r="Y4" s="227"/>
    </row>
    <row r="5" spans="1:25" ht="17.25" customHeight="1">
      <c r="A5" s="288"/>
      <c r="B5" s="274"/>
      <c r="C5" s="274"/>
      <c r="D5" s="274"/>
      <c r="E5" s="274"/>
      <c r="F5" s="274"/>
      <c r="G5" s="274" t="s">
        <v>58</v>
      </c>
      <c r="H5" s="303" t="s">
        <v>61</v>
      </c>
      <c r="I5" s="303"/>
      <c r="J5" s="303"/>
      <c r="K5" s="303"/>
      <c r="L5" s="303"/>
      <c r="M5" s="303"/>
      <c r="N5" s="303"/>
      <c r="O5" s="303"/>
      <c r="P5" s="274"/>
      <c r="Q5" s="274" t="s">
        <v>990</v>
      </c>
      <c r="R5" s="274" t="s">
        <v>991</v>
      </c>
      <c r="S5" s="311" t="s">
        <v>992</v>
      </c>
      <c r="T5" s="304" t="s">
        <v>993</v>
      </c>
      <c r="U5" s="304"/>
      <c r="V5" s="304"/>
      <c r="W5" s="304"/>
      <c r="X5" s="305"/>
      <c r="Y5" s="275"/>
    </row>
    <row r="6" spans="1:25" ht="71" customHeight="1">
      <c r="A6" s="231"/>
      <c r="B6" s="275"/>
      <c r="C6" s="275"/>
      <c r="D6" s="275"/>
      <c r="E6" s="275"/>
      <c r="F6" s="275"/>
      <c r="G6" s="304"/>
      <c r="H6" s="42" t="s">
        <v>60</v>
      </c>
      <c r="I6" s="42" t="s">
        <v>558</v>
      </c>
      <c r="J6" s="42" t="s">
        <v>559</v>
      </c>
      <c r="K6" s="42" t="s">
        <v>560</v>
      </c>
      <c r="L6" s="42" t="s">
        <v>561</v>
      </c>
      <c r="M6" s="42" t="s">
        <v>562</v>
      </c>
      <c r="N6" s="50" t="s">
        <v>563</v>
      </c>
      <c r="O6" s="50" t="s">
        <v>564</v>
      </c>
      <c r="P6" s="50" t="s">
        <v>994</v>
      </c>
      <c r="Q6" s="275"/>
      <c r="R6" s="275"/>
      <c r="S6" s="312"/>
      <c r="T6" s="53" t="s">
        <v>60</v>
      </c>
      <c r="U6" s="53" t="s">
        <v>65</v>
      </c>
      <c r="V6" s="53" t="s">
        <v>557</v>
      </c>
      <c r="W6" s="53" t="s">
        <v>67</v>
      </c>
      <c r="X6" s="54" t="s">
        <v>68</v>
      </c>
      <c r="Y6" s="53" t="s">
        <v>69</v>
      </c>
    </row>
    <row r="7" spans="1:25" ht="15" customHeight="1">
      <c r="A7" s="26">
        <v>1</v>
      </c>
      <c r="B7" s="59">
        <v>2</v>
      </c>
      <c r="C7" s="59">
        <v>3</v>
      </c>
      <c r="D7" s="59">
        <v>4</v>
      </c>
      <c r="E7" s="59">
        <v>5</v>
      </c>
      <c r="F7" s="59">
        <v>6</v>
      </c>
      <c r="G7" s="60">
        <v>7</v>
      </c>
      <c r="H7" s="60">
        <v>8</v>
      </c>
      <c r="I7" s="60">
        <v>9</v>
      </c>
      <c r="J7" s="60">
        <v>10</v>
      </c>
      <c r="K7" s="60">
        <v>11</v>
      </c>
      <c r="L7" s="60">
        <v>12</v>
      </c>
      <c r="M7" s="60">
        <v>13</v>
      </c>
      <c r="N7" s="60">
        <v>14</v>
      </c>
      <c r="O7" s="60">
        <v>15</v>
      </c>
      <c r="P7" s="60">
        <v>16</v>
      </c>
      <c r="Q7" s="60">
        <v>17</v>
      </c>
      <c r="R7" s="60">
        <v>18</v>
      </c>
      <c r="S7" s="60">
        <v>19</v>
      </c>
      <c r="T7" s="60">
        <v>20</v>
      </c>
      <c r="U7" s="60">
        <v>21</v>
      </c>
      <c r="V7" s="60">
        <v>22</v>
      </c>
      <c r="W7" s="60">
        <v>23</v>
      </c>
      <c r="X7" s="60">
        <v>24</v>
      </c>
      <c r="Y7" s="60">
        <v>25</v>
      </c>
    </row>
    <row r="8" spans="1:25" ht="21" customHeight="1">
      <c r="A8" s="306" t="s">
        <v>169</v>
      </c>
      <c r="B8" s="307"/>
      <c r="C8" s="307"/>
      <c r="D8" s="307"/>
      <c r="E8" s="308"/>
      <c r="F8" s="61"/>
      <c r="G8" s="61"/>
      <c r="H8" s="61"/>
      <c r="I8" s="61"/>
      <c r="J8" s="61"/>
      <c r="K8" s="61"/>
      <c r="L8" s="61"/>
      <c r="M8" s="61"/>
      <c r="N8" s="61"/>
      <c r="O8" s="61"/>
      <c r="P8" s="61"/>
      <c r="Q8" s="61"/>
      <c r="R8" s="61"/>
      <c r="S8" s="61"/>
      <c r="T8" s="61"/>
      <c r="U8" s="61"/>
      <c r="V8" s="61"/>
      <c r="W8" s="61"/>
      <c r="X8" s="61"/>
      <c r="Y8" s="61"/>
    </row>
    <row r="9" spans="1:25" ht="14.25" customHeight="1">
      <c r="A9" s="309" t="s">
        <v>995</v>
      </c>
      <c r="B9" s="309"/>
      <c r="C9" s="309"/>
      <c r="D9" s="309"/>
      <c r="E9" s="309"/>
      <c r="F9" s="309"/>
      <c r="G9" s="309"/>
      <c r="H9" s="309"/>
      <c r="I9" s="309"/>
      <c r="J9" s="309"/>
      <c r="K9" s="309"/>
      <c r="L9" s="309"/>
      <c r="M9" s="309"/>
      <c r="N9" s="309"/>
      <c r="O9" s="309"/>
      <c r="P9" s="309"/>
      <c r="Q9" s="309"/>
      <c r="R9" s="309"/>
      <c r="S9" s="309"/>
      <c r="T9" s="309"/>
      <c r="U9" s="309"/>
      <c r="V9" s="309"/>
      <c r="W9" s="309"/>
      <c r="X9" s="309"/>
      <c r="Y9" s="309"/>
    </row>
    <row r="10" spans="1:25" ht="14.25" customHeight="1">
      <c r="G10" s="62"/>
      <c r="H10" s="62"/>
      <c r="I10" s="62"/>
      <c r="J10" s="62"/>
      <c r="K10" s="62"/>
      <c r="L10" s="62"/>
      <c r="M10" s="15"/>
      <c r="N10" s="62"/>
      <c r="O10" s="62"/>
      <c r="P10" s="62"/>
      <c r="Q10" s="62"/>
      <c r="R10" s="62"/>
      <c r="T10" s="62"/>
      <c r="U10" s="62"/>
      <c r="V10" s="62"/>
      <c r="W10" s="62"/>
      <c r="Y10" s="62"/>
    </row>
  </sheetData>
  <mergeCells count="18">
    <mergeCell ref="A8:E8"/>
    <mergeCell ref="A9:Y9"/>
    <mergeCell ref="A4:A6"/>
    <mergeCell ref="B4:B6"/>
    <mergeCell ref="C4:C6"/>
    <mergeCell ref="D4:D6"/>
    <mergeCell ref="E4:E6"/>
    <mergeCell ref="F4:F6"/>
    <mergeCell ref="G5:G6"/>
    <mergeCell ref="Q5:Q6"/>
    <mergeCell ref="R5:R6"/>
    <mergeCell ref="S5:S6"/>
    <mergeCell ref="A2:Y2"/>
    <mergeCell ref="A3:F3"/>
    <mergeCell ref="X3:Y3"/>
    <mergeCell ref="G4:Y4"/>
    <mergeCell ref="H5:P5"/>
    <mergeCell ref="T5:Y5"/>
  </mergeCells>
  <phoneticPr fontId="2" type="noConversion"/>
  <printOptions horizontalCentered="1"/>
  <pageMargins left="0.30833333333333302" right="0.30833333333333302" top="0.40833333333333299" bottom="0.40833333333333299" header="0.25" footer="0.25"/>
  <pageSetup paperSize="9" scale="4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Z11"/>
  <sheetViews>
    <sheetView workbookViewId="0">
      <selection activeCell="F12" sqref="F12"/>
    </sheetView>
  </sheetViews>
  <sheetFormatPr defaultColWidth="9.08984375" defaultRowHeight="14.25" customHeight="1"/>
  <cols>
    <col min="1" max="7" width="9.08984375" style="17" customWidth="1"/>
    <col min="8" max="8" width="12" style="22" customWidth="1"/>
    <col min="9" max="13" width="10" style="22" customWidth="1"/>
    <col min="14" max="14" width="10.90625" style="2" customWidth="1"/>
    <col min="15" max="15" width="13.81640625" style="22" customWidth="1"/>
    <col min="16" max="16" width="13.08984375" style="22" customWidth="1"/>
    <col min="17" max="17" width="9.08984375" style="22" customWidth="1"/>
    <col min="18" max="19" width="10" style="22" customWidth="1"/>
    <col min="20" max="20" width="9.08984375" style="2" customWidth="1"/>
    <col min="21" max="22" width="9.08984375" style="22" customWidth="1"/>
    <col min="23" max="24" width="12.6328125" style="22" customWidth="1"/>
    <col min="25" max="25" width="9.08984375" style="2" customWidth="1"/>
    <col min="26" max="26" width="10.453125" style="22" customWidth="1"/>
    <col min="27" max="27" width="9.08984375" style="16" customWidth="1"/>
    <col min="28" max="16384" width="9.08984375" style="16"/>
  </cols>
  <sheetData>
    <row r="1" spans="1:26" ht="13.5" customHeight="1">
      <c r="A1" s="22"/>
      <c r="B1" s="22"/>
      <c r="C1" s="22"/>
      <c r="D1" s="22"/>
      <c r="E1" s="22"/>
      <c r="F1" s="22"/>
      <c r="G1" s="22"/>
      <c r="H1" s="37"/>
      <c r="I1" s="37"/>
      <c r="J1" s="37"/>
      <c r="K1" s="37"/>
      <c r="L1" s="37"/>
      <c r="M1" s="37"/>
      <c r="N1" s="47"/>
      <c r="O1" s="37"/>
      <c r="P1" s="37"/>
      <c r="Q1" s="37"/>
      <c r="R1" s="37"/>
      <c r="S1" s="37"/>
      <c r="T1" s="51"/>
      <c r="U1" s="37"/>
      <c r="V1" s="37"/>
      <c r="W1" s="37"/>
      <c r="X1" s="37"/>
      <c r="Y1" s="55"/>
      <c r="Z1" s="56"/>
    </row>
    <row r="2" spans="1:26" s="36" customFormat="1" ht="45" customHeight="1">
      <c r="A2" s="210" t="s">
        <v>996</v>
      </c>
      <c r="B2" s="210"/>
      <c r="C2" s="210"/>
      <c r="D2" s="210"/>
      <c r="E2" s="210"/>
      <c r="F2" s="210"/>
      <c r="G2" s="210"/>
      <c r="H2" s="210"/>
      <c r="I2" s="210"/>
      <c r="J2" s="210"/>
      <c r="K2" s="210"/>
      <c r="L2" s="210"/>
      <c r="M2" s="210"/>
      <c r="N2" s="210"/>
      <c r="O2" s="210"/>
      <c r="P2" s="210"/>
      <c r="Q2" s="210"/>
      <c r="R2" s="210"/>
      <c r="S2" s="210"/>
      <c r="T2" s="210"/>
      <c r="U2" s="210"/>
      <c r="V2" s="210"/>
      <c r="W2" s="210"/>
      <c r="X2" s="210"/>
      <c r="Y2" s="210"/>
      <c r="Z2" s="57"/>
    </row>
    <row r="3" spans="1:26" s="14" customFormat="1" ht="26.25" customHeight="1">
      <c r="A3" s="203" t="s">
        <v>1</v>
      </c>
      <c r="B3" s="211"/>
      <c r="C3" s="211"/>
      <c r="D3" s="211"/>
      <c r="E3" s="34"/>
      <c r="F3" s="34"/>
      <c r="G3" s="34"/>
      <c r="H3" s="39"/>
      <c r="I3" s="39"/>
      <c r="J3" s="39"/>
      <c r="K3" s="39"/>
      <c r="L3" s="39"/>
      <c r="M3" s="39"/>
      <c r="N3" s="48"/>
      <c r="O3" s="39"/>
      <c r="P3" s="39"/>
      <c r="Q3" s="39"/>
      <c r="R3" s="39"/>
      <c r="S3" s="39"/>
      <c r="T3" s="52"/>
      <c r="U3" s="39"/>
      <c r="V3" s="39"/>
      <c r="W3" s="39"/>
      <c r="X3" s="39"/>
      <c r="Y3" s="313" t="s">
        <v>437</v>
      </c>
      <c r="Z3" s="313"/>
    </row>
    <row r="4" spans="1:26" ht="15.75" customHeight="1">
      <c r="A4" s="256" t="s">
        <v>984</v>
      </c>
      <c r="B4" s="310" t="s">
        <v>997</v>
      </c>
      <c r="C4" s="256" t="s">
        <v>998</v>
      </c>
      <c r="D4" s="256" t="s">
        <v>999</v>
      </c>
      <c r="E4" s="256" t="s">
        <v>1000</v>
      </c>
      <c r="F4" s="256" t="s">
        <v>1001</v>
      </c>
      <c r="G4" s="256" t="s">
        <v>1002</v>
      </c>
      <c r="H4" s="257" t="s">
        <v>449</v>
      </c>
      <c r="I4" s="257"/>
      <c r="J4" s="257"/>
      <c r="K4" s="257"/>
      <c r="L4" s="257"/>
      <c r="M4" s="257"/>
      <c r="N4" s="314"/>
      <c r="O4" s="257"/>
      <c r="P4" s="257"/>
      <c r="Q4" s="257"/>
      <c r="R4" s="226"/>
      <c r="S4" s="226"/>
      <c r="T4" s="302"/>
      <c r="U4" s="226"/>
      <c r="V4" s="226"/>
      <c r="W4" s="226"/>
      <c r="X4" s="226"/>
      <c r="Y4" s="302"/>
      <c r="Z4" s="227"/>
    </row>
    <row r="5" spans="1:26" ht="17.25" customHeight="1">
      <c r="A5" s="288"/>
      <c r="B5" s="274"/>
      <c r="C5" s="288"/>
      <c r="D5" s="288"/>
      <c r="E5" s="288"/>
      <c r="F5" s="288"/>
      <c r="G5" s="266"/>
      <c r="H5" s="258" t="s">
        <v>58</v>
      </c>
      <c r="I5" s="258" t="s">
        <v>61</v>
      </c>
      <c r="J5" s="258"/>
      <c r="K5" s="258"/>
      <c r="L5" s="258"/>
      <c r="M5" s="258"/>
      <c r="N5" s="258"/>
      <c r="O5" s="258"/>
      <c r="P5" s="258"/>
      <c r="Q5" s="258"/>
      <c r="R5" s="274" t="s">
        <v>990</v>
      </c>
      <c r="S5" s="274" t="s">
        <v>1003</v>
      </c>
      <c r="T5" s="311" t="s">
        <v>992</v>
      </c>
      <c r="U5" s="304" t="s">
        <v>993</v>
      </c>
      <c r="V5" s="304"/>
      <c r="W5" s="304"/>
      <c r="X5" s="304"/>
      <c r="Y5" s="305"/>
      <c r="Z5" s="275"/>
    </row>
    <row r="6" spans="1:26" ht="71" customHeight="1">
      <c r="A6" s="231"/>
      <c r="B6" s="274"/>
      <c r="C6" s="288"/>
      <c r="D6" s="288"/>
      <c r="E6" s="288"/>
      <c r="F6" s="288"/>
      <c r="G6" s="266"/>
      <c r="H6" s="258"/>
      <c r="I6" s="42" t="s">
        <v>60</v>
      </c>
      <c r="J6" s="42" t="s">
        <v>558</v>
      </c>
      <c r="K6" s="42" t="s">
        <v>559</v>
      </c>
      <c r="L6" s="42" t="s">
        <v>560</v>
      </c>
      <c r="M6" s="42" t="s">
        <v>561</v>
      </c>
      <c r="N6" s="49" t="s">
        <v>562</v>
      </c>
      <c r="O6" s="50" t="s">
        <v>563</v>
      </c>
      <c r="P6" s="50" t="s">
        <v>564</v>
      </c>
      <c r="Q6" s="42" t="s">
        <v>994</v>
      </c>
      <c r="R6" s="275"/>
      <c r="S6" s="275"/>
      <c r="T6" s="312"/>
      <c r="U6" s="53" t="s">
        <v>60</v>
      </c>
      <c r="V6" s="53" t="s">
        <v>65</v>
      </c>
      <c r="W6" s="53" t="s">
        <v>557</v>
      </c>
      <c r="X6" s="53" t="s">
        <v>67</v>
      </c>
      <c r="Y6" s="54" t="s">
        <v>68</v>
      </c>
      <c r="Z6" s="53" t="s">
        <v>69</v>
      </c>
    </row>
    <row r="7" spans="1:26" ht="17.25" customHeight="1">
      <c r="A7" s="43">
        <v>1</v>
      </c>
      <c r="B7" s="43">
        <v>2</v>
      </c>
      <c r="C7" s="43">
        <v>3</v>
      </c>
      <c r="D7" s="43">
        <v>4</v>
      </c>
      <c r="E7" s="43">
        <v>5</v>
      </c>
      <c r="F7" s="43">
        <v>6</v>
      </c>
      <c r="G7" s="43">
        <v>7</v>
      </c>
      <c r="H7" s="43">
        <v>8</v>
      </c>
      <c r="I7" s="43">
        <v>9</v>
      </c>
      <c r="J7" s="43">
        <v>10</v>
      </c>
      <c r="K7" s="43">
        <v>11</v>
      </c>
      <c r="L7" s="43">
        <v>12</v>
      </c>
      <c r="M7" s="43">
        <v>13</v>
      </c>
      <c r="N7" s="43">
        <v>14</v>
      </c>
      <c r="O7" s="43">
        <v>15</v>
      </c>
      <c r="P7" s="43">
        <v>16</v>
      </c>
      <c r="Q7" s="43">
        <v>17</v>
      </c>
      <c r="R7" s="43">
        <v>18</v>
      </c>
      <c r="S7" s="43">
        <v>19</v>
      </c>
      <c r="T7" s="43">
        <v>20</v>
      </c>
      <c r="U7" s="43">
        <v>21</v>
      </c>
      <c r="V7" s="43">
        <v>22</v>
      </c>
      <c r="W7" s="43">
        <v>23</v>
      </c>
      <c r="X7" s="43">
        <v>24</v>
      </c>
      <c r="Y7" s="43">
        <v>25</v>
      </c>
      <c r="Z7" s="43">
        <v>26</v>
      </c>
    </row>
    <row r="8" spans="1:26" ht="18.75" customHeight="1">
      <c r="A8" s="44" t="s">
        <v>672</v>
      </c>
      <c r="B8" s="44"/>
      <c r="C8" s="44"/>
      <c r="D8" s="44"/>
      <c r="E8" s="44"/>
      <c r="F8" s="44"/>
      <c r="G8" s="44"/>
      <c r="H8" s="45" t="s">
        <v>672</v>
      </c>
      <c r="I8" s="45" t="s">
        <v>672</v>
      </c>
      <c r="J8" s="45" t="s">
        <v>672</v>
      </c>
      <c r="K8" s="45" t="s">
        <v>672</v>
      </c>
      <c r="L8" s="45" t="s">
        <v>672</v>
      </c>
      <c r="M8" s="45" t="s">
        <v>672</v>
      </c>
      <c r="N8" s="45" t="s">
        <v>672</v>
      </c>
      <c r="O8" s="45" t="s">
        <v>672</v>
      </c>
      <c r="P8" s="45"/>
      <c r="Q8" s="45"/>
      <c r="R8" s="45" t="s">
        <v>672</v>
      </c>
      <c r="S8" s="45" t="s">
        <v>672</v>
      </c>
      <c r="T8" s="45" t="s">
        <v>672</v>
      </c>
      <c r="U8" s="45" t="s">
        <v>672</v>
      </c>
      <c r="V8" s="45" t="s">
        <v>672</v>
      </c>
      <c r="W8" s="45" t="s">
        <v>672</v>
      </c>
      <c r="X8" s="45" t="s">
        <v>672</v>
      </c>
      <c r="Y8" s="45" t="s">
        <v>672</v>
      </c>
      <c r="Z8" s="45" t="s">
        <v>672</v>
      </c>
    </row>
    <row r="9" spans="1:26" ht="18.75" customHeight="1">
      <c r="A9" s="45" t="s">
        <v>672</v>
      </c>
      <c r="B9" s="8" t="s">
        <v>672</v>
      </c>
      <c r="C9" s="8" t="s">
        <v>672</v>
      </c>
      <c r="D9" s="8" t="s">
        <v>672</v>
      </c>
      <c r="E9" s="8" t="s">
        <v>672</v>
      </c>
      <c r="F9" s="8" t="s">
        <v>672</v>
      </c>
      <c r="G9" s="8" t="s">
        <v>672</v>
      </c>
      <c r="H9" s="45" t="s">
        <v>672</v>
      </c>
      <c r="I9" s="45" t="s">
        <v>672</v>
      </c>
      <c r="J9" s="45" t="s">
        <v>672</v>
      </c>
      <c r="K9" s="45" t="s">
        <v>672</v>
      </c>
      <c r="L9" s="45" t="s">
        <v>672</v>
      </c>
      <c r="M9" s="45" t="s">
        <v>672</v>
      </c>
      <c r="N9" s="45" t="s">
        <v>672</v>
      </c>
      <c r="O9" s="45" t="s">
        <v>672</v>
      </c>
      <c r="P9" s="45"/>
      <c r="Q9" s="45"/>
      <c r="R9" s="45" t="s">
        <v>672</v>
      </c>
      <c r="S9" s="45" t="s">
        <v>672</v>
      </c>
      <c r="T9" s="45" t="s">
        <v>672</v>
      </c>
      <c r="U9" s="45" t="s">
        <v>672</v>
      </c>
      <c r="V9" s="45" t="s">
        <v>672</v>
      </c>
      <c r="W9" s="45" t="s">
        <v>672</v>
      </c>
      <c r="X9" s="45" t="s">
        <v>672</v>
      </c>
      <c r="Y9" s="45" t="s">
        <v>672</v>
      </c>
      <c r="Z9" s="45" t="s">
        <v>672</v>
      </c>
    </row>
    <row r="10" spans="1:26" ht="18.75" customHeight="1">
      <c r="A10" s="277" t="s">
        <v>169</v>
      </c>
      <c r="B10" s="278"/>
      <c r="C10" s="278"/>
      <c r="D10" s="278"/>
      <c r="E10" s="278"/>
      <c r="F10" s="278"/>
      <c r="G10" s="248"/>
      <c r="H10" s="46" t="s">
        <v>672</v>
      </c>
      <c r="I10" s="46" t="s">
        <v>672</v>
      </c>
      <c r="J10" s="46" t="s">
        <v>672</v>
      </c>
      <c r="K10" s="46" t="s">
        <v>672</v>
      </c>
      <c r="L10" s="46" t="s">
        <v>672</v>
      </c>
      <c r="M10" s="46" t="s">
        <v>672</v>
      </c>
      <c r="N10" s="46" t="s">
        <v>672</v>
      </c>
      <c r="O10" s="46" t="s">
        <v>672</v>
      </c>
      <c r="P10" s="46"/>
      <c r="Q10" s="46"/>
      <c r="R10" s="46" t="s">
        <v>672</v>
      </c>
      <c r="S10" s="46" t="s">
        <v>672</v>
      </c>
      <c r="T10" s="46" t="s">
        <v>672</v>
      </c>
      <c r="U10" s="46" t="s">
        <v>672</v>
      </c>
      <c r="V10" s="46" t="s">
        <v>672</v>
      </c>
      <c r="W10" s="46" t="s">
        <v>672</v>
      </c>
      <c r="X10" s="46" t="s">
        <v>672</v>
      </c>
      <c r="Y10" s="46" t="s">
        <v>672</v>
      </c>
      <c r="Z10" s="46" t="s">
        <v>672</v>
      </c>
    </row>
    <row r="11" spans="1:26" ht="14.25" customHeight="1">
      <c r="A11" s="315" t="s">
        <v>1004</v>
      </c>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7"/>
    </row>
  </sheetData>
  <mergeCells count="19">
    <mergeCell ref="A10:G10"/>
    <mergeCell ref="A11:Z11"/>
    <mergeCell ref="A4:A6"/>
    <mergeCell ref="B4:B6"/>
    <mergeCell ref="C4:C6"/>
    <mergeCell ref="D4:D6"/>
    <mergeCell ref="E4:E6"/>
    <mergeCell ref="F4:F6"/>
    <mergeCell ref="G4:G6"/>
    <mergeCell ref="H5:H6"/>
    <mergeCell ref="R5:R6"/>
    <mergeCell ref="S5:S6"/>
    <mergeCell ref="T5:T6"/>
    <mergeCell ref="A2:Y2"/>
    <mergeCell ref="A3:D3"/>
    <mergeCell ref="Y3:Z3"/>
    <mergeCell ref="H4:Z4"/>
    <mergeCell ref="I5:Q5"/>
    <mergeCell ref="U5:Z5"/>
  </mergeCells>
  <phoneticPr fontId="2" type="noConversion"/>
  <pageMargins left="0.56666666666666698" right="0.56666666666666698" top="0.59166666666666701" bottom="0.59166666666666701" header="0.25" footer="0.25"/>
  <pageSetup paperSize="9" scale="56"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N20"/>
  <sheetViews>
    <sheetView workbookViewId="0">
      <selection activeCell="E9" sqref="E9"/>
    </sheetView>
  </sheetViews>
  <sheetFormatPr defaultColWidth="9.08984375" defaultRowHeight="14.25" customHeight="1"/>
  <cols>
    <col min="1" max="1" width="28.1796875" style="22" customWidth="1"/>
    <col min="2" max="4" width="13.453125" style="22" customWidth="1"/>
    <col min="5" max="14" width="10.36328125" style="22" customWidth="1"/>
    <col min="15" max="15" width="9.08984375" style="16" customWidth="1"/>
    <col min="16" max="16384" width="9.08984375" style="16"/>
  </cols>
  <sheetData>
    <row r="1" spans="1:14" ht="13.5" customHeight="1">
      <c r="D1" s="23"/>
      <c r="N1" s="10"/>
    </row>
    <row r="2" spans="1:14" ht="35.25" customHeight="1">
      <c r="A2" s="232" t="s">
        <v>1005</v>
      </c>
      <c r="B2" s="232"/>
      <c r="C2" s="232"/>
      <c r="D2" s="232"/>
      <c r="E2" s="232"/>
      <c r="F2" s="232"/>
      <c r="G2" s="232"/>
      <c r="H2" s="232"/>
      <c r="I2" s="232"/>
      <c r="J2" s="232"/>
      <c r="K2" s="232"/>
      <c r="L2" s="232"/>
      <c r="M2" s="232"/>
      <c r="N2" s="232"/>
    </row>
    <row r="3" spans="1:14" s="14" customFormat="1" ht="24" customHeight="1">
      <c r="A3" s="222" t="s">
        <v>1</v>
      </c>
      <c r="B3" s="223"/>
      <c r="C3" s="223"/>
      <c r="D3" s="313"/>
      <c r="E3" s="223"/>
      <c r="F3" s="223"/>
      <c r="G3" s="223"/>
      <c r="H3" s="223"/>
      <c r="I3" s="223"/>
      <c r="J3" s="34"/>
      <c r="K3" s="34"/>
      <c r="L3" s="34"/>
      <c r="M3" s="34"/>
      <c r="N3" s="35" t="s">
        <v>437</v>
      </c>
    </row>
    <row r="4" spans="1:14" ht="19.5" customHeight="1">
      <c r="A4" s="207" t="s">
        <v>1006</v>
      </c>
      <c r="B4" s="205" t="s">
        <v>449</v>
      </c>
      <c r="C4" s="224"/>
      <c r="D4" s="224"/>
      <c r="E4" s="205" t="s">
        <v>1007</v>
      </c>
      <c r="F4" s="224"/>
      <c r="G4" s="224"/>
      <c r="H4" s="224"/>
      <c r="I4" s="224"/>
      <c r="J4" s="224"/>
      <c r="K4" s="224"/>
      <c r="L4" s="224"/>
      <c r="M4" s="224"/>
      <c r="N4" s="224"/>
    </row>
    <row r="5" spans="1:14" ht="40.5" customHeight="1">
      <c r="A5" s="208"/>
      <c r="B5" s="27" t="s">
        <v>58</v>
      </c>
      <c r="C5" s="5" t="s">
        <v>61</v>
      </c>
      <c r="D5" s="28" t="s">
        <v>1008</v>
      </c>
      <c r="E5" s="18" t="s">
        <v>1009</v>
      </c>
      <c r="F5" s="18" t="s">
        <v>1010</v>
      </c>
      <c r="G5" s="18" t="s">
        <v>1011</v>
      </c>
      <c r="H5" s="18" t="s">
        <v>1012</v>
      </c>
      <c r="I5" s="18" t="s">
        <v>1013</v>
      </c>
      <c r="J5" s="18" t="s">
        <v>1014</v>
      </c>
      <c r="K5" s="18" t="s">
        <v>1015</v>
      </c>
      <c r="L5" s="18" t="s">
        <v>1016</v>
      </c>
      <c r="M5" s="18" t="s">
        <v>1017</v>
      </c>
      <c r="N5" s="18" t="s">
        <v>1018</v>
      </c>
    </row>
    <row r="6" spans="1:14" ht="19.5" customHeight="1">
      <c r="A6" s="13">
        <v>1</v>
      </c>
      <c r="B6" s="13">
        <v>2</v>
      </c>
      <c r="C6" s="13">
        <v>3</v>
      </c>
      <c r="D6" s="29">
        <v>4</v>
      </c>
      <c r="E6" s="13">
        <v>5</v>
      </c>
      <c r="F6" s="13">
        <v>6</v>
      </c>
      <c r="G6" s="13">
        <v>7</v>
      </c>
      <c r="H6" s="29">
        <v>8</v>
      </c>
      <c r="I6" s="13">
        <v>9</v>
      </c>
      <c r="J6" s="13">
        <v>10</v>
      </c>
      <c r="K6" s="13">
        <v>11</v>
      </c>
      <c r="L6" s="29">
        <v>12</v>
      </c>
      <c r="M6" s="13">
        <v>13</v>
      </c>
      <c r="N6" s="13">
        <v>14</v>
      </c>
    </row>
    <row r="7" spans="1:14" ht="18.75" customHeight="1">
      <c r="A7" s="8" t="s">
        <v>72</v>
      </c>
      <c r="B7" s="30">
        <v>7970.45</v>
      </c>
      <c r="C7" s="30">
        <v>6900.45</v>
      </c>
      <c r="D7" s="31">
        <v>1070</v>
      </c>
      <c r="E7" s="30">
        <v>998.48</v>
      </c>
      <c r="F7" s="30">
        <v>681.8</v>
      </c>
      <c r="G7" s="30">
        <v>449.11</v>
      </c>
      <c r="H7" s="31">
        <v>291</v>
      </c>
      <c r="I7" s="30">
        <v>1100.19</v>
      </c>
      <c r="J7" s="30">
        <v>861.39</v>
      </c>
      <c r="K7" s="30">
        <v>713.25</v>
      </c>
      <c r="L7" s="31">
        <v>1023.16</v>
      </c>
      <c r="M7" s="30">
        <v>1796.68</v>
      </c>
      <c r="N7" s="30">
        <v>55.389999999999397</v>
      </c>
    </row>
    <row r="8" spans="1:14" ht="18.75" customHeight="1">
      <c r="A8" s="8" t="s">
        <v>74</v>
      </c>
      <c r="B8" s="30">
        <v>7970.45</v>
      </c>
      <c r="C8" s="30">
        <v>6900.45</v>
      </c>
      <c r="D8" s="31">
        <v>1070</v>
      </c>
      <c r="E8" s="30">
        <v>998.48</v>
      </c>
      <c r="F8" s="30">
        <v>681.8</v>
      </c>
      <c r="G8" s="30">
        <v>449.11</v>
      </c>
      <c r="H8" s="31">
        <v>291</v>
      </c>
      <c r="I8" s="30">
        <v>1100.19</v>
      </c>
      <c r="J8" s="30">
        <v>861.39</v>
      </c>
      <c r="K8" s="30">
        <v>713.25</v>
      </c>
      <c r="L8" s="31">
        <v>1023.16</v>
      </c>
      <c r="M8" s="30">
        <v>1796.68</v>
      </c>
      <c r="N8" s="30">
        <v>55.389999999999397</v>
      </c>
    </row>
    <row r="9" spans="1:14" ht="27" customHeight="1">
      <c r="A9" s="8" t="s">
        <v>1019</v>
      </c>
      <c r="B9" s="32">
        <v>2580</v>
      </c>
      <c r="C9" s="32">
        <v>2580</v>
      </c>
      <c r="D9" s="32"/>
      <c r="E9" s="30">
        <v>84</v>
      </c>
      <c r="F9" s="30">
        <v>187.28</v>
      </c>
      <c r="G9" s="30">
        <v>108</v>
      </c>
      <c r="H9" s="32"/>
      <c r="I9" s="30">
        <v>424</v>
      </c>
      <c r="J9" s="30">
        <v>335</v>
      </c>
      <c r="K9" s="30">
        <v>301</v>
      </c>
      <c r="L9" s="31">
        <v>345</v>
      </c>
      <c r="M9" s="30">
        <v>795</v>
      </c>
      <c r="N9" s="30">
        <v>0.72000000000025499</v>
      </c>
    </row>
    <row r="10" spans="1:14" ht="27" customHeight="1">
      <c r="A10" s="8" t="s">
        <v>1020</v>
      </c>
      <c r="B10" s="32">
        <v>15</v>
      </c>
      <c r="C10" s="32">
        <v>15</v>
      </c>
      <c r="D10" s="32"/>
      <c r="E10" s="30">
        <v>1.75</v>
      </c>
      <c r="F10" s="30">
        <v>1.78</v>
      </c>
      <c r="G10" s="30">
        <v>1.65</v>
      </c>
      <c r="H10" s="32"/>
      <c r="I10" s="30">
        <v>1.68</v>
      </c>
      <c r="J10" s="30">
        <v>1.75</v>
      </c>
      <c r="K10" s="30">
        <v>1.75</v>
      </c>
      <c r="L10" s="31">
        <v>1.85</v>
      </c>
      <c r="M10" s="30">
        <v>1.85</v>
      </c>
      <c r="N10" s="30">
        <v>0.94000000000000095</v>
      </c>
    </row>
    <row r="11" spans="1:14" ht="27" customHeight="1">
      <c r="A11" s="8" t="s">
        <v>1021</v>
      </c>
      <c r="B11" s="32">
        <v>690</v>
      </c>
      <c r="C11" s="32">
        <v>690</v>
      </c>
      <c r="D11" s="32"/>
      <c r="E11" s="30">
        <v>175</v>
      </c>
      <c r="F11" s="30">
        <v>38.799999999999997</v>
      </c>
      <c r="G11" s="30">
        <v>23.2</v>
      </c>
      <c r="H11" s="32"/>
      <c r="I11" s="30">
        <v>92.8</v>
      </c>
      <c r="J11" s="30">
        <v>64</v>
      </c>
      <c r="K11" s="30">
        <v>34.200000000000003</v>
      </c>
      <c r="L11" s="31">
        <v>135</v>
      </c>
      <c r="M11" s="30">
        <v>123</v>
      </c>
      <c r="N11" s="30">
        <v>4</v>
      </c>
    </row>
    <row r="12" spans="1:14" ht="27" customHeight="1">
      <c r="A12" s="8" t="s">
        <v>956</v>
      </c>
      <c r="B12" s="32">
        <v>208.5</v>
      </c>
      <c r="C12" s="32">
        <v>208.5</v>
      </c>
      <c r="D12" s="32"/>
      <c r="E12" s="30">
        <v>11.4</v>
      </c>
      <c r="F12" s="30">
        <v>11.3</v>
      </c>
      <c r="G12" s="30">
        <v>10.6</v>
      </c>
      <c r="H12" s="32"/>
      <c r="I12" s="30">
        <v>30.2</v>
      </c>
      <c r="J12" s="30">
        <v>20.2</v>
      </c>
      <c r="K12" s="30">
        <v>21.4</v>
      </c>
      <c r="L12" s="31">
        <v>24.4</v>
      </c>
      <c r="M12" s="30">
        <v>78</v>
      </c>
      <c r="N12" s="30">
        <v>1</v>
      </c>
    </row>
    <row r="13" spans="1:14" ht="27" customHeight="1">
      <c r="A13" s="8" t="s">
        <v>1022</v>
      </c>
      <c r="B13" s="32">
        <v>1190</v>
      </c>
      <c r="C13" s="32">
        <v>1190</v>
      </c>
      <c r="D13" s="32"/>
      <c r="E13" s="30">
        <v>157.80000000000001</v>
      </c>
      <c r="F13" s="30">
        <v>146</v>
      </c>
      <c r="G13" s="30">
        <v>76</v>
      </c>
      <c r="H13" s="31">
        <v>165</v>
      </c>
      <c r="I13" s="30">
        <v>153</v>
      </c>
      <c r="J13" s="30">
        <v>94.7</v>
      </c>
      <c r="K13" s="30">
        <v>41.7</v>
      </c>
      <c r="L13" s="31">
        <v>190</v>
      </c>
      <c r="M13" s="30">
        <v>154</v>
      </c>
      <c r="N13" s="30">
        <v>11.8</v>
      </c>
    </row>
    <row r="14" spans="1:14" ht="27" customHeight="1">
      <c r="A14" s="8" t="s">
        <v>1023</v>
      </c>
      <c r="B14" s="32">
        <v>940</v>
      </c>
      <c r="C14" s="32"/>
      <c r="D14" s="33">
        <v>940</v>
      </c>
      <c r="E14" s="30">
        <v>183</v>
      </c>
      <c r="F14" s="30">
        <v>68</v>
      </c>
      <c r="G14" s="30">
        <v>54</v>
      </c>
      <c r="H14" s="31">
        <v>125</v>
      </c>
      <c r="I14" s="30">
        <v>105</v>
      </c>
      <c r="J14" s="30">
        <v>82</v>
      </c>
      <c r="K14" s="30">
        <v>133</v>
      </c>
      <c r="L14" s="31">
        <v>54</v>
      </c>
      <c r="M14" s="30">
        <v>135</v>
      </c>
      <c r="N14" s="30">
        <v>1</v>
      </c>
    </row>
    <row r="15" spans="1:14" ht="27" customHeight="1">
      <c r="A15" s="8" t="s">
        <v>1024</v>
      </c>
      <c r="B15" s="32">
        <v>620</v>
      </c>
      <c r="C15" s="32">
        <v>620</v>
      </c>
      <c r="D15" s="33"/>
      <c r="E15" s="30">
        <v>99.5</v>
      </c>
      <c r="F15" s="30">
        <v>54.5</v>
      </c>
      <c r="G15" s="30">
        <v>24.5</v>
      </c>
      <c r="H15" s="32"/>
      <c r="I15" s="30">
        <v>82.5</v>
      </c>
      <c r="J15" s="30">
        <v>77.5</v>
      </c>
      <c r="K15" s="30">
        <v>50.5</v>
      </c>
      <c r="L15" s="31">
        <v>82.5</v>
      </c>
      <c r="M15" s="30">
        <v>143.5</v>
      </c>
      <c r="N15" s="30">
        <v>5</v>
      </c>
    </row>
    <row r="16" spans="1:14" ht="27" customHeight="1">
      <c r="A16" s="8" t="s">
        <v>1025</v>
      </c>
      <c r="B16" s="32">
        <v>50</v>
      </c>
      <c r="C16" s="32"/>
      <c r="D16" s="33">
        <v>50</v>
      </c>
      <c r="E16" s="30">
        <v>6.05</v>
      </c>
      <c r="F16" s="30">
        <v>6.04</v>
      </c>
      <c r="G16" s="30">
        <v>5.4</v>
      </c>
      <c r="H16" s="32"/>
      <c r="I16" s="30">
        <v>5.85</v>
      </c>
      <c r="J16" s="30">
        <v>6.04</v>
      </c>
      <c r="K16" s="30">
        <v>6.04</v>
      </c>
      <c r="L16" s="31">
        <v>6.25</v>
      </c>
      <c r="M16" s="30">
        <v>6.25</v>
      </c>
      <c r="N16" s="30">
        <v>2.08</v>
      </c>
    </row>
    <row r="17" spans="1:14" ht="27" customHeight="1">
      <c r="A17" s="8" t="s">
        <v>1026</v>
      </c>
      <c r="B17" s="32">
        <v>80</v>
      </c>
      <c r="C17" s="32"/>
      <c r="D17" s="33">
        <v>80</v>
      </c>
      <c r="E17" s="30">
        <v>10</v>
      </c>
      <c r="F17" s="30">
        <v>10</v>
      </c>
      <c r="G17" s="30">
        <v>10</v>
      </c>
      <c r="H17" s="32"/>
      <c r="I17" s="30">
        <v>10</v>
      </c>
      <c r="J17" s="30">
        <v>10</v>
      </c>
      <c r="K17" s="30">
        <v>10</v>
      </c>
      <c r="L17" s="31">
        <v>10</v>
      </c>
      <c r="M17" s="30">
        <v>10</v>
      </c>
      <c r="N17" s="30"/>
    </row>
    <row r="18" spans="1:14" ht="27" customHeight="1">
      <c r="A18" s="8" t="s">
        <v>1027</v>
      </c>
      <c r="B18" s="32">
        <v>777.95</v>
      </c>
      <c r="C18" s="32">
        <v>777.95</v>
      </c>
      <c r="D18" s="32"/>
      <c r="E18" s="30">
        <v>88.8</v>
      </c>
      <c r="F18" s="30">
        <v>53</v>
      </c>
      <c r="G18" s="30">
        <v>28.5</v>
      </c>
      <c r="H18" s="32"/>
      <c r="I18" s="30">
        <v>111</v>
      </c>
      <c r="J18" s="30">
        <v>65.099999999999994</v>
      </c>
      <c r="K18" s="30">
        <v>64</v>
      </c>
      <c r="L18" s="31">
        <v>90</v>
      </c>
      <c r="M18" s="30">
        <v>272.8</v>
      </c>
      <c r="N18" s="30">
        <v>4.75</v>
      </c>
    </row>
    <row r="19" spans="1:14" ht="27" customHeight="1">
      <c r="A19" s="8" t="s">
        <v>1028</v>
      </c>
      <c r="B19" s="32">
        <v>10</v>
      </c>
      <c r="C19" s="32">
        <v>10</v>
      </c>
      <c r="D19" s="32"/>
      <c r="E19" s="30">
        <v>1</v>
      </c>
      <c r="F19" s="30">
        <v>1</v>
      </c>
      <c r="G19" s="30">
        <v>1</v>
      </c>
      <c r="H19" s="31">
        <v>1</v>
      </c>
      <c r="I19" s="30">
        <v>1</v>
      </c>
      <c r="J19" s="30">
        <v>1</v>
      </c>
      <c r="K19" s="30">
        <v>1</v>
      </c>
      <c r="L19" s="31">
        <v>1</v>
      </c>
      <c r="M19" s="30">
        <v>1</v>
      </c>
      <c r="N19" s="30">
        <v>1</v>
      </c>
    </row>
    <row r="20" spans="1:14" ht="27" customHeight="1">
      <c r="A20" s="8" t="s">
        <v>1029</v>
      </c>
      <c r="B20" s="32">
        <v>809</v>
      </c>
      <c r="C20" s="32">
        <v>809</v>
      </c>
      <c r="D20" s="32"/>
      <c r="E20" s="30">
        <v>180.18</v>
      </c>
      <c r="F20" s="30">
        <v>104.1</v>
      </c>
      <c r="G20" s="30">
        <v>106.26</v>
      </c>
      <c r="H20" s="32"/>
      <c r="I20" s="30">
        <v>83.16</v>
      </c>
      <c r="J20" s="30">
        <v>104.1</v>
      </c>
      <c r="K20" s="30">
        <v>48.66</v>
      </c>
      <c r="L20" s="31">
        <v>83.16</v>
      </c>
      <c r="M20" s="30">
        <v>76.28</v>
      </c>
      <c r="N20" s="30">
        <v>23.100000000000101</v>
      </c>
    </row>
  </sheetData>
  <mergeCells count="5">
    <mergeCell ref="A2:N2"/>
    <mergeCell ref="A3:I3"/>
    <mergeCell ref="B4:D4"/>
    <mergeCell ref="E4:N4"/>
    <mergeCell ref="A4:A5"/>
  </mergeCells>
  <phoneticPr fontId="2" type="noConversion"/>
  <printOptions horizontalCentered="1"/>
  <pageMargins left="0.30833333333333302" right="0.30833333333333302" top="0.40833333333333299" bottom="0.40833333333333299" header="0.25" footer="0.25"/>
  <pageSetup paperSize="9" scale="5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J81"/>
  <sheetViews>
    <sheetView topLeftCell="C55" workbookViewId="0">
      <selection activeCell="A4" sqref="A4:J79"/>
    </sheetView>
  </sheetViews>
  <sheetFormatPr defaultColWidth="9.08984375" defaultRowHeight="12" customHeight="1"/>
  <cols>
    <col min="1" max="1" width="34.36328125" style="1" customWidth="1"/>
    <col min="2" max="2" width="29" style="1" customWidth="1"/>
    <col min="3" max="5" width="23.54296875" style="1" customWidth="1"/>
    <col min="6" max="6" width="11.36328125" style="2" customWidth="1"/>
    <col min="7" max="7" width="25.08984375" style="1" customWidth="1"/>
    <col min="8" max="8" width="15.54296875" style="2" customWidth="1"/>
    <col min="9" max="9" width="13.453125" style="2" customWidth="1"/>
    <col min="10" max="10" width="18.90625" style="1" customWidth="1"/>
    <col min="11" max="11" width="9.08984375" style="16" customWidth="1"/>
    <col min="12" max="16384" width="9.08984375" style="16"/>
  </cols>
  <sheetData>
    <row r="1" spans="1:10" ht="12" customHeight="1">
      <c r="J1" s="10"/>
    </row>
    <row r="2" spans="1:10" ht="36" customHeight="1">
      <c r="A2" s="318" t="s">
        <v>1030</v>
      </c>
      <c r="B2" s="318"/>
      <c r="C2" s="318"/>
      <c r="D2" s="318"/>
      <c r="E2" s="318"/>
      <c r="F2" s="319"/>
      <c r="G2" s="318"/>
      <c r="H2" s="319"/>
      <c r="I2" s="319"/>
      <c r="J2" s="318"/>
    </row>
    <row r="3" spans="1:10" s="14" customFormat="1" ht="24" customHeight="1">
      <c r="A3" s="240" t="s">
        <v>1</v>
      </c>
      <c r="B3" s="289"/>
      <c r="C3" s="289"/>
      <c r="D3" s="289"/>
      <c r="E3" s="289"/>
      <c r="F3" s="290"/>
      <c r="G3" s="289"/>
      <c r="H3" s="290"/>
      <c r="J3" s="17"/>
    </row>
    <row r="4" spans="1:10" s="15" customFormat="1" ht="44.25" customHeight="1">
      <c r="A4" s="4" t="s">
        <v>662</v>
      </c>
      <c r="B4" s="4" t="s">
        <v>663</v>
      </c>
      <c r="C4" s="4" t="s">
        <v>664</v>
      </c>
      <c r="D4" s="4" t="s">
        <v>665</v>
      </c>
      <c r="E4" s="4" t="s">
        <v>666</v>
      </c>
      <c r="F4" s="18" t="s">
        <v>667</v>
      </c>
      <c r="G4" s="4" t="s">
        <v>668</v>
      </c>
      <c r="H4" s="18" t="s">
        <v>669</v>
      </c>
      <c r="I4" s="18" t="s">
        <v>670</v>
      </c>
      <c r="J4" s="4" t="s">
        <v>671</v>
      </c>
    </row>
    <row r="5" spans="1:10" s="15" customFormat="1" ht="14.25" customHeight="1">
      <c r="A5" s="4">
        <v>1</v>
      </c>
      <c r="B5" s="4">
        <v>2</v>
      </c>
      <c r="C5" s="4">
        <v>3</v>
      </c>
      <c r="D5" s="4">
        <v>4</v>
      </c>
      <c r="E5" s="4">
        <v>5</v>
      </c>
      <c r="F5" s="18">
        <v>6</v>
      </c>
      <c r="G5" s="4">
        <v>7</v>
      </c>
      <c r="H5" s="18">
        <v>8</v>
      </c>
      <c r="I5" s="18">
        <v>9</v>
      </c>
      <c r="J5" s="4">
        <v>10</v>
      </c>
    </row>
    <row r="6" spans="1:10" s="15" customFormat="1" ht="12" customHeight="1">
      <c r="A6" s="8" t="s">
        <v>72</v>
      </c>
      <c r="B6" s="8"/>
      <c r="C6" s="8"/>
      <c r="D6" s="8"/>
      <c r="E6" s="8"/>
      <c r="F6" s="19"/>
      <c r="G6" s="8"/>
      <c r="H6" s="19"/>
      <c r="I6" s="19"/>
      <c r="J6" s="8"/>
    </row>
    <row r="7" spans="1:10" s="15" customFormat="1" ht="12" customHeight="1">
      <c r="A7" s="8" t="s">
        <v>74</v>
      </c>
      <c r="B7" s="8" t="s">
        <v>672</v>
      </c>
      <c r="C7" s="8" t="s">
        <v>672</v>
      </c>
      <c r="D7" s="8" t="s">
        <v>672</v>
      </c>
      <c r="E7" s="8" t="s">
        <v>672</v>
      </c>
      <c r="F7" s="19" t="s">
        <v>672</v>
      </c>
      <c r="G7" s="8" t="s">
        <v>672</v>
      </c>
      <c r="H7" s="19" t="s">
        <v>672</v>
      </c>
      <c r="I7" s="19" t="s">
        <v>672</v>
      </c>
      <c r="J7" s="8" t="s">
        <v>672</v>
      </c>
    </row>
    <row r="8" spans="1:10" s="15" customFormat="1" ht="12" customHeight="1">
      <c r="A8" s="291" t="s">
        <v>1019</v>
      </c>
      <c r="B8" s="291" t="s">
        <v>1031</v>
      </c>
      <c r="C8" s="8" t="s">
        <v>675</v>
      </c>
      <c r="D8" s="8" t="s">
        <v>676</v>
      </c>
      <c r="E8" s="8" t="s">
        <v>1032</v>
      </c>
      <c r="F8" s="19" t="s">
        <v>678</v>
      </c>
      <c r="G8" s="8" t="s">
        <v>1033</v>
      </c>
      <c r="H8" s="19" t="s">
        <v>711</v>
      </c>
      <c r="I8" s="19" t="s">
        <v>681</v>
      </c>
      <c r="J8" s="8" t="s">
        <v>1034</v>
      </c>
    </row>
    <row r="9" spans="1:10" s="15" customFormat="1" ht="12" customHeight="1">
      <c r="A9" s="292"/>
      <c r="B9" s="292"/>
      <c r="C9" s="8" t="s">
        <v>675</v>
      </c>
      <c r="D9" s="8" t="s">
        <v>702</v>
      </c>
      <c r="E9" s="8" t="s">
        <v>1035</v>
      </c>
      <c r="F9" s="19" t="s">
        <v>678</v>
      </c>
      <c r="G9" s="8" t="s">
        <v>1036</v>
      </c>
      <c r="H9" s="19" t="s">
        <v>931</v>
      </c>
      <c r="I9" s="19" t="s">
        <v>686</v>
      </c>
      <c r="J9" s="8" t="s">
        <v>835</v>
      </c>
    </row>
    <row r="10" spans="1:10" s="15" customFormat="1" ht="12" customHeight="1">
      <c r="A10" s="292"/>
      <c r="B10" s="292"/>
      <c r="C10" s="8" t="s">
        <v>675</v>
      </c>
      <c r="D10" s="8" t="s">
        <v>716</v>
      </c>
      <c r="E10" s="8" t="s">
        <v>1037</v>
      </c>
      <c r="F10" s="19" t="s">
        <v>678</v>
      </c>
      <c r="G10" s="8" t="s">
        <v>746</v>
      </c>
      <c r="H10" s="19" t="s">
        <v>680</v>
      </c>
      <c r="I10" s="19" t="s">
        <v>681</v>
      </c>
      <c r="J10" s="8" t="s">
        <v>1038</v>
      </c>
    </row>
    <row r="11" spans="1:10" s="15" customFormat="1" ht="12" customHeight="1">
      <c r="A11" s="292"/>
      <c r="B11" s="292"/>
      <c r="C11" s="8" t="s">
        <v>675</v>
      </c>
      <c r="D11" s="8" t="s">
        <v>718</v>
      </c>
      <c r="E11" s="8" t="s">
        <v>1039</v>
      </c>
      <c r="F11" s="19" t="s">
        <v>678</v>
      </c>
      <c r="G11" s="8" t="s">
        <v>1040</v>
      </c>
      <c r="H11" s="19" t="s">
        <v>721</v>
      </c>
      <c r="I11" s="19" t="s">
        <v>681</v>
      </c>
      <c r="J11" s="8" t="s">
        <v>832</v>
      </c>
    </row>
    <row r="12" spans="1:10" s="15" customFormat="1" ht="12" customHeight="1">
      <c r="A12" s="292"/>
      <c r="B12" s="292"/>
      <c r="C12" s="8" t="s">
        <v>682</v>
      </c>
      <c r="D12" s="8" t="s">
        <v>683</v>
      </c>
      <c r="E12" s="8" t="s">
        <v>1041</v>
      </c>
      <c r="F12" s="19" t="s">
        <v>678</v>
      </c>
      <c r="G12" s="8" t="s">
        <v>1042</v>
      </c>
      <c r="H12" s="19" t="s">
        <v>711</v>
      </c>
      <c r="I12" s="19" t="s">
        <v>686</v>
      </c>
      <c r="J12" s="8" t="s">
        <v>1043</v>
      </c>
    </row>
    <row r="13" spans="1:10" s="15" customFormat="1" ht="12" customHeight="1">
      <c r="A13" s="292"/>
      <c r="B13" s="292"/>
      <c r="C13" s="8" t="s">
        <v>693</v>
      </c>
      <c r="D13" s="8" t="s">
        <v>694</v>
      </c>
      <c r="E13" s="8" t="s">
        <v>706</v>
      </c>
      <c r="F13" s="19" t="s">
        <v>678</v>
      </c>
      <c r="G13" s="8" t="s">
        <v>708</v>
      </c>
      <c r="H13" s="19" t="s">
        <v>680</v>
      </c>
      <c r="I13" s="19" t="s">
        <v>681</v>
      </c>
      <c r="J13" s="8" t="s">
        <v>706</v>
      </c>
    </row>
    <row r="14" spans="1:10" s="15" customFormat="1" ht="12" customHeight="1">
      <c r="A14" s="293"/>
      <c r="B14" s="293"/>
      <c r="C14" s="8" t="s">
        <v>682</v>
      </c>
      <c r="D14" s="8" t="s">
        <v>683</v>
      </c>
      <c r="E14" s="8" t="s">
        <v>1044</v>
      </c>
      <c r="F14" s="19" t="s">
        <v>678</v>
      </c>
      <c r="G14" s="8" t="s">
        <v>738</v>
      </c>
      <c r="H14" s="19" t="s">
        <v>830</v>
      </c>
      <c r="I14" s="19" t="s">
        <v>686</v>
      </c>
      <c r="J14" s="8" t="s">
        <v>1044</v>
      </c>
    </row>
    <row r="15" spans="1:10" s="15" customFormat="1" ht="12" customHeight="1">
      <c r="A15" s="291" t="s">
        <v>1020</v>
      </c>
      <c r="B15" s="291" t="s">
        <v>1045</v>
      </c>
      <c r="C15" s="8" t="s">
        <v>675</v>
      </c>
      <c r="D15" s="8" t="s">
        <v>676</v>
      </c>
      <c r="E15" s="8" t="s">
        <v>1046</v>
      </c>
      <c r="F15" s="19" t="s">
        <v>707</v>
      </c>
      <c r="G15" s="8" t="s">
        <v>1047</v>
      </c>
      <c r="H15" s="19" t="s">
        <v>837</v>
      </c>
      <c r="I15" s="19" t="s">
        <v>681</v>
      </c>
      <c r="J15" s="8" t="s">
        <v>1048</v>
      </c>
    </row>
    <row r="16" spans="1:10" s="15" customFormat="1" ht="12" customHeight="1">
      <c r="A16" s="292"/>
      <c r="B16" s="292"/>
      <c r="C16" s="8" t="s">
        <v>682</v>
      </c>
      <c r="D16" s="8" t="s">
        <v>683</v>
      </c>
      <c r="E16" s="8" t="s">
        <v>1049</v>
      </c>
      <c r="F16" s="19" t="s">
        <v>707</v>
      </c>
      <c r="G16" s="8" t="s">
        <v>1049</v>
      </c>
      <c r="H16" s="19" t="s">
        <v>680</v>
      </c>
      <c r="I16" s="19" t="s">
        <v>686</v>
      </c>
      <c r="J16" s="8" t="s">
        <v>1050</v>
      </c>
    </row>
    <row r="17" spans="1:10" s="15" customFormat="1" ht="12" customHeight="1">
      <c r="A17" s="292"/>
      <c r="B17" s="292"/>
      <c r="C17" s="8" t="s">
        <v>675</v>
      </c>
      <c r="D17" s="8" t="s">
        <v>702</v>
      </c>
      <c r="E17" s="8" t="s">
        <v>1046</v>
      </c>
      <c r="F17" s="19" t="s">
        <v>678</v>
      </c>
      <c r="G17" s="8" t="s">
        <v>725</v>
      </c>
      <c r="H17" s="19" t="s">
        <v>680</v>
      </c>
      <c r="I17" s="19" t="s">
        <v>681</v>
      </c>
      <c r="J17" s="8" t="s">
        <v>1048</v>
      </c>
    </row>
    <row r="18" spans="1:10" s="15" customFormat="1" ht="12" customHeight="1">
      <c r="A18" s="292"/>
      <c r="B18" s="292"/>
      <c r="C18" s="8" t="s">
        <v>675</v>
      </c>
      <c r="D18" s="8" t="s">
        <v>716</v>
      </c>
      <c r="E18" s="8" t="s">
        <v>1046</v>
      </c>
      <c r="F18" s="19" t="s">
        <v>678</v>
      </c>
      <c r="G18" s="8" t="s">
        <v>725</v>
      </c>
      <c r="H18" s="19" t="s">
        <v>680</v>
      </c>
      <c r="I18" s="19" t="s">
        <v>681</v>
      </c>
      <c r="J18" s="8" t="s">
        <v>1048</v>
      </c>
    </row>
    <row r="19" spans="1:10" s="15" customFormat="1" ht="12" customHeight="1">
      <c r="A19" s="293"/>
      <c r="B19" s="293"/>
      <c r="C19" s="8" t="s">
        <v>693</v>
      </c>
      <c r="D19" s="8" t="s">
        <v>694</v>
      </c>
      <c r="E19" s="8" t="s">
        <v>1046</v>
      </c>
      <c r="F19" s="19" t="s">
        <v>707</v>
      </c>
      <c r="G19" s="8" t="s">
        <v>811</v>
      </c>
      <c r="H19" s="19" t="s">
        <v>680</v>
      </c>
      <c r="I19" s="19" t="s">
        <v>681</v>
      </c>
      <c r="J19" s="8" t="s">
        <v>1051</v>
      </c>
    </row>
    <row r="20" spans="1:10" s="15" customFormat="1" ht="12" customHeight="1">
      <c r="A20" s="291" t="s">
        <v>1021</v>
      </c>
      <c r="B20" s="291" t="s">
        <v>1052</v>
      </c>
      <c r="C20" s="8" t="s">
        <v>693</v>
      </c>
      <c r="D20" s="8" t="s">
        <v>694</v>
      </c>
      <c r="E20" s="8" t="s">
        <v>706</v>
      </c>
      <c r="F20" s="19" t="s">
        <v>678</v>
      </c>
      <c r="G20" s="8" t="s">
        <v>708</v>
      </c>
      <c r="H20" s="19" t="s">
        <v>680</v>
      </c>
      <c r="I20" s="19" t="s">
        <v>681</v>
      </c>
      <c r="J20" s="8" t="s">
        <v>706</v>
      </c>
    </row>
    <row r="21" spans="1:10" s="15" customFormat="1" ht="12" customHeight="1">
      <c r="A21" s="292"/>
      <c r="B21" s="292"/>
      <c r="C21" s="8" t="s">
        <v>675</v>
      </c>
      <c r="D21" s="8" t="s">
        <v>718</v>
      </c>
      <c r="E21" s="8" t="s">
        <v>1053</v>
      </c>
      <c r="F21" s="19" t="s">
        <v>678</v>
      </c>
      <c r="G21" s="8" t="s">
        <v>1054</v>
      </c>
      <c r="H21" s="19" t="s">
        <v>721</v>
      </c>
      <c r="I21" s="19" t="s">
        <v>681</v>
      </c>
      <c r="J21" s="8" t="s">
        <v>832</v>
      </c>
    </row>
    <row r="22" spans="1:10" s="15" customFormat="1" ht="12" customHeight="1">
      <c r="A22" s="292"/>
      <c r="B22" s="292"/>
      <c r="C22" s="8" t="s">
        <v>675</v>
      </c>
      <c r="D22" s="8" t="s">
        <v>676</v>
      </c>
      <c r="E22" s="8" t="s">
        <v>1055</v>
      </c>
      <c r="F22" s="19" t="s">
        <v>678</v>
      </c>
      <c r="G22" s="8" t="s">
        <v>775</v>
      </c>
      <c r="H22" s="19" t="s">
        <v>711</v>
      </c>
      <c r="I22" s="19" t="s">
        <v>681</v>
      </c>
      <c r="J22" s="8" t="s">
        <v>839</v>
      </c>
    </row>
    <row r="23" spans="1:10" s="15" customFormat="1" ht="12" customHeight="1">
      <c r="A23" s="292"/>
      <c r="B23" s="292"/>
      <c r="C23" s="8" t="s">
        <v>682</v>
      </c>
      <c r="D23" s="8" t="s">
        <v>683</v>
      </c>
      <c r="E23" s="8" t="s">
        <v>1056</v>
      </c>
      <c r="F23" s="19" t="s">
        <v>678</v>
      </c>
      <c r="G23" s="8" t="s">
        <v>1042</v>
      </c>
      <c r="H23" s="19" t="s">
        <v>1057</v>
      </c>
      <c r="I23" s="19" t="s">
        <v>686</v>
      </c>
      <c r="J23" s="8" t="s">
        <v>831</v>
      </c>
    </row>
    <row r="24" spans="1:10" s="15" customFormat="1" ht="12" customHeight="1">
      <c r="A24" s="292"/>
      <c r="B24" s="292"/>
      <c r="C24" s="8" t="s">
        <v>675</v>
      </c>
      <c r="D24" s="8" t="s">
        <v>702</v>
      </c>
      <c r="E24" s="8" t="s">
        <v>1035</v>
      </c>
      <c r="F24" s="19" t="s">
        <v>678</v>
      </c>
      <c r="G24" s="8" t="s">
        <v>1036</v>
      </c>
      <c r="H24" s="19" t="s">
        <v>931</v>
      </c>
      <c r="I24" s="19" t="s">
        <v>686</v>
      </c>
      <c r="J24" s="8" t="s">
        <v>835</v>
      </c>
    </row>
    <row r="25" spans="1:10" s="15" customFormat="1" ht="12" customHeight="1">
      <c r="A25" s="292"/>
      <c r="B25" s="292"/>
      <c r="C25" s="8" t="s">
        <v>682</v>
      </c>
      <c r="D25" s="8" t="s">
        <v>672</v>
      </c>
      <c r="E25" s="8" t="s">
        <v>829</v>
      </c>
      <c r="F25" s="19" t="s">
        <v>678</v>
      </c>
      <c r="G25" s="8" t="s">
        <v>738</v>
      </c>
      <c r="H25" s="19" t="s">
        <v>1058</v>
      </c>
      <c r="I25" s="19" t="s">
        <v>686</v>
      </c>
      <c r="J25" s="8" t="s">
        <v>829</v>
      </c>
    </row>
    <row r="26" spans="1:10" s="15" customFormat="1" ht="12" customHeight="1">
      <c r="A26" s="292"/>
      <c r="B26" s="292"/>
      <c r="C26" s="8" t="s">
        <v>682</v>
      </c>
      <c r="D26" s="8" t="s">
        <v>838</v>
      </c>
      <c r="E26" s="8" t="s">
        <v>829</v>
      </c>
      <c r="F26" s="19" t="s">
        <v>678</v>
      </c>
      <c r="G26" s="8" t="s">
        <v>738</v>
      </c>
      <c r="H26" s="19" t="s">
        <v>830</v>
      </c>
      <c r="I26" s="19" t="s">
        <v>686</v>
      </c>
      <c r="J26" s="8" t="s">
        <v>829</v>
      </c>
    </row>
    <row r="27" spans="1:10" s="15" customFormat="1" ht="12" customHeight="1">
      <c r="A27" s="293"/>
      <c r="B27" s="293"/>
      <c r="C27" s="8" t="s">
        <v>675</v>
      </c>
      <c r="D27" s="8" t="s">
        <v>716</v>
      </c>
      <c r="E27" s="8" t="s">
        <v>1037</v>
      </c>
      <c r="F27" s="19" t="s">
        <v>678</v>
      </c>
      <c r="G27" s="8" t="s">
        <v>746</v>
      </c>
      <c r="H27" s="19" t="s">
        <v>680</v>
      </c>
      <c r="I27" s="19" t="s">
        <v>681</v>
      </c>
      <c r="J27" s="8" t="s">
        <v>829</v>
      </c>
    </row>
    <row r="28" spans="1:10" s="15" customFormat="1" ht="12" customHeight="1">
      <c r="A28" s="291" t="s">
        <v>956</v>
      </c>
      <c r="B28" s="291" t="s">
        <v>1059</v>
      </c>
      <c r="C28" s="8" t="s">
        <v>675</v>
      </c>
      <c r="D28" s="8" t="s">
        <v>676</v>
      </c>
      <c r="E28" s="8" t="s">
        <v>1060</v>
      </c>
      <c r="F28" s="19" t="s">
        <v>678</v>
      </c>
      <c r="G28" s="8" t="s">
        <v>1061</v>
      </c>
      <c r="H28" s="19" t="s">
        <v>705</v>
      </c>
      <c r="I28" s="19" t="s">
        <v>681</v>
      </c>
      <c r="J28" s="8" t="s">
        <v>937</v>
      </c>
    </row>
    <row r="29" spans="1:10" s="15" customFormat="1" ht="12" customHeight="1">
      <c r="A29" s="292"/>
      <c r="B29" s="292"/>
      <c r="C29" s="8" t="s">
        <v>693</v>
      </c>
      <c r="D29" s="8" t="s">
        <v>694</v>
      </c>
      <c r="E29" s="8" t="s">
        <v>1062</v>
      </c>
      <c r="F29" s="19" t="s">
        <v>707</v>
      </c>
      <c r="G29" s="8" t="s">
        <v>808</v>
      </c>
      <c r="H29" s="19" t="s">
        <v>680</v>
      </c>
      <c r="I29" s="19" t="s">
        <v>681</v>
      </c>
      <c r="J29" s="8" t="s">
        <v>937</v>
      </c>
    </row>
    <row r="30" spans="1:10" s="15" customFormat="1" ht="12" customHeight="1">
      <c r="A30" s="292"/>
      <c r="B30" s="292"/>
      <c r="C30" s="8" t="s">
        <v>675</v>
      </c>
      <c r="D30" s="8" t="s">
        <v>702</v>
      </c>
      <c r="E30" s="8" t="s">
        <v>1063</v>
      </c>
      <c r="F30" s="19" t="s">
        <v>678</v>
      </c>
      <c r="G30" s="8" t="s">
        <v>738</v>
      </c>
      <c r="H30" s="19" t="s">
        <v>721</v>
      </c>
      <c r="I30" s="19" t="s">
        <v>686</v>
      </c>
      <c r="J30" s="8" t="s">
        <v>937</v>
      </c>
    </row>
    <row r="31" spans="1:10" s="15" customFormat="1" ht="12" customHeight="1">
      <c r="A31" s="292"/>
      <c r="B31" s="292"/>
      <c r="C31" s="8" t="s">
        <v>682</v>
      </c>
      <c r="D31" s="8" t="s">
        <v>712</v>
      </c>
      <c r="E31" s="8" t="s">
        <v>1064</v>
      </c>
      <c r="F31" s="19" t="s">
        <v>678</v>
      </c>
      <c r="G31" s="8" t="s">
        <v>738</v>
      </c>
      <c r="H31" s="19" t="s">
        <v>680</v>
      </c>
      <c r="I31" s="19" t="s">
        <v>686</v>
      </c>
      <c r="J31" s="8" t="s">
        <v>937</v>
      </c>
    </row>
    <row r="32" spans="1:10" s="15" customFormat="1" ht="12" customHeight="1">
      <c r="A32" s="293"/>
      <c r="B32" s="293"/>
      <c r="C32" s="8" t="s">
        <v>675</v>
      </c>
      <c r="D32" s="8" t="s">
        <v>676</v>
      </c>
      <c r="E32" s="8" t="s">
        <v>1065</v>
      </c>
      <c r="F32" s="19" t="s">
        <v>678</v>
      </c>
      <c r="G32" s="8" t="s">
        <v>1066</v>
      </c>
      <c r="H32" s="19" t="s">
        <v>711</v>
      </c>
      <c r="I32" s="19" t="s">
        <v>681</v>
      </c>
      <c r="J32" s="8" t="s">
        <v>937</v>
      </c>
    </row>
    <row r="33" spans="1:10" s="15" customFormat="1" ht="12" customHeight="1">
      <c r="A33" s="291" t="s">
        <v>1022</v>
      </c>
      <c r="B33" s="291" t="s">
        <v>1067</v>
      </c>
      <c r="C33" s="8" t="s">
        <v>693</v>
      </c>
      <c r="D33" s="8" t="s">
        <v>694</v>
      </c>
      <c r="E33" s="8" t="s">
        <v>1068</v>
      </c>
      <c r="F33" s="19" t="s">
        <v>707</v>
      </c>
      <c r="G33" s="8" t="s">
        <v>950</v>
      </c>
      <c r="H33" s="19" t="s">
        <v>680</v>
      </c>
      <c r="I33" s="19" t="s">
        <v>681</v>
      </c>
      <c r="J33" s="8" t="s">
        <v>1069</v>
      </c>
    </row>
    <row r="34" spans="1:10" s="15" customFormat="1" ht="12" customHeight="1">
      <c r="A34" s="292"/>
      <c r="B34" s="292"/>
      <c r="C34" s="8" t="s">
        <v>675</v>
      </c>
      <c r="D34" s="8" t="s">
        <v>676</v>
      </c>
      <c r="E34" s="8" t="s">
        <v>1070</v>
      </c>
      <c r="F34" s="19" t="s">
        <v>707</v>
      </c>
      <c r="G34" s="8" t="s">
        <v>1071</v>
      </c>
      <c r="H34" s="19" t="s">
        <v>711</v>
      </c>
      <c r="I34" s="19" t="s">
        <v>681</v>
      </c>
      <c r="J34" s="8" t="s">
        <v>1072</v>
      </c>
    </row>
    <row r="35" spans="1:10" s="15" customFormat="1" ht="12" customHeight="1">
      <c r="A35" s="292"/>
      <c r="B35" s="292"/>
      <c r="C35" s="8" t="s">
        <v>675</v>
      </c>
      <c r="D35" s="8" t="s">
        <v>676</v>
      </c>
      <c r="E35" s="8" t="s">
        <v>1073</v>
      </c>
      <c r="F35" s="19" t="s">
        <v>678</v>
      </c>
      <c r="G35" s="8" t="s">
        <v>850</v>
      </c>
      <c r="H35" s="19" t="s">
        <v>837</v>
      </c>
      <c r="I35" s="19" t="s">
        <v>681</v>
      </c>
      <c r="J35" s="8" t="s">
        <v>1074</v>
      </c>
    </row>
    <row r="36" spans="1:10" s="15" customFormat="1" ht="12" customHeight="1">
      <c r="A36" s="292"/>
      <c r="B36" s="292"/>
      <c r="C36" s="8" t="s">
        <v>682</v>
      </c>
      <c r="D36" s="8" t="s">
        <v>683</v>
      </c>
      <c r="E36" s="8" t="s">
        <v>1075</v>
      </c>
      <c r="F36" s="19" t="s">
        <v>678</v>
      </c>
      <c r="G36" s="8" t="s">
        <v>950</v>
      </c>
      <c r="H36" s="19" t="s">
        <v>680</v>
      </c>
      <c r="I36" s="19" t="s">
        <v>686</v>
      </c>
      <c r="J36" s="8" t="s">
        <v>1076</v>
      </c>
    </row>
    <row r="37" spans="1:10" s="15" customFormat="1" ht="12" customHeight="1">
      <c r="A37" s="293"/>
      <c r="B37" s="293"/>
      <c r="C37" s="8" t="s">
        <v>675</v>
      </c>
      <c r="D37" s="8" t="s">
        <v>702</v>
      </c>
      <c r="E37" s="8" t="s">
        <v>1077</v>
      </c>
      <c r="F37" s="19" t="s">
        <v>707</v>
      </c>
      <c r="G37" s="8" t="s">
        <v>1078</v>
      </c>
      <c r="H37" s="19" t="s">
        <v>680</v>
      </c>
      <c r="I37" s="19" t="s">
        <v>681</v>
      </c>
      <c r="J37" s="8" t="s">
        <v>1077</v>
      </c>
    </row>
    <row r="38" spans="1:10" s="15" customFormat="1" ht="12" customHeight="1">
      <c r="A38" s="291" t="s">
        <v>1023</v>
      </c>
      <c r="B38" s="291" t="s">
        <v>1067</v>
      </c>
      <c r="C38" s="8" t="s">
        <v>693</v>
      </c>
      <c r="D38" s="8" t="s">
        <v>694</v>
      </c>
      <c r="E38" s="8" t="s">
        <v>1079</v>
      </c>
      <c r="F38" s="19" t="s">
        <v>707</v>
      </c>
      <c r="G38" s="8" t="s">
        <v>950</v>
      </c>
      <c r="H38" s="19" t="s">
        <v>680</v>
      </c>
      <c r="I38" s="19" t="s">
        <v>681</v>
      </c>
      <c r="J38" s="8" t="s">
        <v>1069</v>
      </c>
    </row>
    <row r="39" spans="1:10" s="15" customFormat="1" ht="12" customHeight="1">
      <c r="A39" s="292"/>
      <c r="B39" s="292"/>
      <c r="C39" s="8" t="s">
        <v>682</v>
      </c>
      <c r="D39" s="8" t="s">
        <v>683</v>
      </c>
      <c r="E39" s="8" t="s">
        <v>1075</v>
      </c>
      <c r="F39" s="19" t="s">
        <v>678</v>
      </c>
      <c r="G39" s="8" t="s">
        <v>950</v>
      </c>
      <c r="H39" s="19" t="s">
        <v>680</v>
      </c>
      <c r="I39" s="19" t="s">
        <v>686</v>
      </c>
      <c r="J39" s="8" t="s">
        <v>1076</v>
      </c>
    </row>
    <row r="40" spans="1:10" s="15" customFormat="1" ht="12" customHeight="1">
      <c r="A40" s="292"/>
      <c r="B40" s="292"/>
      <c r="C40" s="8" t="s">
        <v>675</v>
      </c>
      <c r="D40" s="8" t="s">
        <v>676</v>
      </c>
      <c r="E40" s="8" t="s">
        <v>1072</v>
      </c>
      <c r="F40" s="19" t="s">
        <v>707</v>
      </c>
      <c r="G40" s="8" t="s">
        <v>1071</v>
      </c>
      <c r="H40" s="19" t="s">
        <v>711</v>
      </c>
      <c r="I40" s="19" t="s">
        <v>681</v>
      </c>
      <c r="J40" s="8" t="s">
        <v>1072</v>
      </c>
    </row>
    <row r="41" spans="1:10" s="15" customFormat="1" ht="12" customHeight="1">
      <c r="A41" s="293"/>
      <c r="B41" s="293"/>
      <c r="C41" s="8" t="s">
        <v>675</v>
      </c>
      <c r="D41" s="8" t="s">
        <v>702</v>
      </c>
      <c r="E41" s="8" t="s">
        <v>1077</v>
      </c>
      <c r="F41" s="19" t="s">
        <v>707</v>
      </c>
      <c r="G41" s="8" t="s">
        <v>950</v>
      </c>
      <c r="H41" s="19" t="s">
        <v>680</v>
      </c>
      <c r="I41" s="19" t="s">
        <v>681</v>
      </c>
      <c r="J41" s="8" t="s">
        <v>1077</v>
      </c>
    </row>
    <row r="42" spans="1:10" s="15" customFormat="1" ht="12" customHeight="1">
      <c r="A42" s="291" t="s">
        <v>1024</v>
      </c>
      <c r="B42" s="291" t="s">
        <v>1080</v>
      </c>
      <c r="C42" s="8" t="s">
        <v>675</v>
      </c>
      <c r="D42" s="8" t="s">
        <v>702</v>
      </c>
      <c r="E42" s="8" t="s">
        <v>1081</v>
      </c>
      <c r="F42" s="19" t="s">
        <v>707</v>
      </c>
      <c r="G42" s="8" t="s">
        <v>1082</v>
      </c>
      <c r="H42" s="19" t="s">
        <v>680</v>
      </c>
      <c r="I42" s="19" t="s">
        <v>681</v>
      </c>
      <c r="J42" s="8" t="s">
        <v>1083</v>
      </c>
    </row>
    <row r="43" spans="1:10" s="15" customFormat="1" ht="12" customHeight="1">
      <c r="A43" s="292"/>
      <c r="B43" s="292"/>
      <c r="C43" s="8" t="s">
        <v>682</v>
      </c>
      <c r="D43" s="8" t="s">
        <v>683</v>
      </c>
      <c r="E43" s="8" t="s">
        <v>1084</v>
      </c>
      <c r="F43" s="19" t="s">
        <v>678</v>
      </c>
      <c r="G43" s="8" t="s">
        <v>732</v>
      </c>
      <c r="H43" s="19" t="s">
        <v>830</v>
      </c>
      <c r="I43" s="19" t="s">
        <v>686</v>
      </c>
      <c r="J43" s="8" t="s">
        <v>1084</v>
      </c>
    </row>
    <row r="44" spans="1:10" s="15" customFormat="1" ht="12" customHeight="1">
      <c r="A44" s="292"/>
      <c r="B44" s="292"/>
      <c r="C44" s="8" t="s">
        <v>675</v>
      </c>
      <c r="D44" s="8" t="s">
        <v>676</v>
      </c>
      <c r="E44" s="8" t="s">
        <v>1085</v>
      </c>
      <c r="F44" s="19" t="s">
        <v>678</v>
      </c>
      <c r="G44" s="8" t="s">
        <v>1086</v>
      </c>
      <c r="H44" s="19" t="s">
        <v>711</v>
      </c>
      <c r="I44" s="19" t="s">
        <v>681</v>
      </c>
      <c r="J44" s="8" t="s">
        <v>1085</v>
      </c>
    </row>
    <row r="45" spans="1:10" s="15" customFormat="1" ht="12" customHeight="1">
      <c r="A45" s="292"/>
      <c r="B45" s="292"/>
      <c r="C45" s="8" t="s">
        <v>682</v>
      </c>
      <c r="D45" s="8" t="s">
        <v>683</v>
      </c>
      <c r="E45" s="8" t="s">
        <v>1087</v>
      </c>
      <c r="F45" s="19" t="s">
        <v>678</v>
      </c>
      <c r="G45" s="8" t="s">
        <v>936</v>
      </c>
      <c r="H45" s="19" t="s">
        <v>680</v>
      </c>
      <c r="I45" s="19" t="s">
        <v>686</v>
      </c>
      <c r="J45" s="8" t="s">
        <v>1088</v>
      </c>
    </row>
    <row r="46" spans="1:10" s="15" customFormat="1" ht="12" customHeight="1">
      <c r="A46" s="292"/>
      <c r="B46" s="292"/>
      <c r="C46" s="8" t="s">
        <v>675</v>
      </c>
      <c r="D46" s="8" t="s">
        <v>676</v>
      </c>
      <c r="E46" s="8" t="s">
        <v>1089</v>
      </c>
      <c r="F46" s="19" t="s">
        <v>678</v>
      </c>
      <c r="G46" s="8" t="s">
        <v>1090</v>
      </c>
      <c r="H46" s="19" t="s">
        <v>711</v>
      </c>
      <c r="I46" s="19" t="s">
        <v>681</v>
      </c>
      <c r="J46" s="8" t="s">
        <v>1089</v>
      </c>
    </row>
    <row r="47" spans="1:10" s="15" customFormat="1" ht="12" customHeight="1">
      <c r="A47" s="292"/>
      <c r="B47" s="292"/>
      <c r="C47" s="8" t="s">
        <v>675</v>
      </c>
      <c r="D47" s="8" t="s">
        <v>702</v>
      </c>
      <c r="E47" s="8" t="s">
        <v>1091</v>
      </c>
      <c r="F47" s="19" t="s">
        <v>678</v>
      </c>
      <c r="G47" s="8" t="s">
        <v>1092</v>
      </c>
      <c r="H47" s="19" t="s">
        <v>830</v>
      </c>
      <c r="I47" s="19" t="s">
        <v>686</v>
      </c>
      <c r="J47" s="8" t="s">
        <v>1083</v>
      </c>
    </row>
    <row r="48" spans="1:10" s="15" customFormat="1" ht="12" customHeight="1">
      <c r="A48" s="293"/>
      <c r="B48" s="293"/>
      <c r="C48" s="8" t="s">
        <v>693</v>
      </c>
      <c r="D48" s="8" t="s">
        <v>694</v>
      </c>
      <c r="E48" s="8" t="s">
        <v>1068</v>
      </c>
      <c r="F48" s="19" t="s">
        <v>707</v>
      </c>
      <c r="G48" s="8" t="s">
        <v>811</v>
      </c>
      <c r="H48" s="19" t="s">
        <v>830</v>
      </c>
      <c r="I48" s="19" t="s">
        <v>681</v>
      </c>
      <c r="J48" s="8" t="s">
        <v>1093</v>
      </c>
    </row>
    <row r="49" spans="1:10" s="15" customFormat="1" ht="12" customHeight="1">
      <c r="A49" s="291" t="s">
        <v>1025</v>
      </c>
      <c r="B49" s="291" t="s">
        <v>1045</v>
      </c>
      <c r="C49" s="8" t="s">
        <v>693</v>
      </c>
      <c r="D49" s="8" t="s">
        <v>694</v>
      </c>
      <c r="E49" s="8" t="s">
        <v>1046</v>
      </c>
      <c r="F49" s="19" t="s">
        <v>707</v>
      </c>
      <c r="G49" s="8" t="s">
        <v>811</v>
      </c>
      <c r="H49" s="19" t="s">
        <v>680</v>
      </c>
      <c r="I49" s="19" t="s">
        <v>681</v>
      </c>
      <c r="J49" s="8" t="s">
        <v>1051</v>
      </c>
    </row>
    <row r="50" spans="1:10" s="15" customFormat="1" ht="12" customHeight="1">
      <c r="A50" s="292"/>
      <c r="B50" s="292"/>
      <c r="C50" s="8" t="s">
        <v>682</v>
      </c>
      <c r="D50" s="8" t="s">
        <v>683</v>
      </c>
      <c r="E50" s="8" t="s">
        <v>1049</v>
      </c>
      <c r="F50" s="19" t="s">
        <v>707</v>
      </c>
      <c r="G50" s="8" t="s">
        <v>1049</v>
      </c>
      <c r="H50" s="19" t="s">
        <v>680</v>
      </c>
      <c r="I50" s="19" t="s">
        <v>686</v>
      </c>
      <c r="J50" s="8" t="s">
        <v>1050</v>
      </c>
    </row>
    <row r="51" spans="1:10" s="15" customFormat="1" ht="12" customHeight="1">
      <c r="A51" s="292"/>
      <c r="B51" s="292"/>
      <c r="C51" s="8" t="s">
        <v>675</v>
      </c>
      <c r="D51" s="8" t="s">
        <v>676</v>
      </c>
      <c r="E51" s="8" t="s">
        <v>1046</v>
      </c>
      <c r="F51" s="19" t="s">
        <v>707</v>
      </c>
      <c r="G51" s="8" t="s">
        <v>1047</v>
      </c>
      <c r="H51" s="19" t="s">
        <v>837</v>
      </c>
      <c r="I51" s="19" t="s">
        <v>681</v>
      </c>
      <c r="J51" s="8" t="s">
        <v>1048</v>
      </c>
    </row>
    <row r="52" spans="1:10" s="15" customFormat="1" ht="12" customHeight="1">
      <c r="A52" s="292"/>
      <c r="B52" s="292"/>
      <c r="C52" s="8" t="s">
        <v>675</v>
      </c>
      <c r="D52" s="8" t="s">
        <v>702</v>
      </c>
      <c r="E52" s="8" t="s">
        <v>1046</v>
      </c>
      <c r="F52" s="19" t="s">
        <v>678</v>
      </c>
      <c r="G52" s="8" t="s">
        <v>725</v>
      </c>
      <c r="H52" s="19" t="s">
        <v>680</v>
      </c>
      <c r="I52" s="19" t="s">
        <v>681</v>
      </c>
      <c r="J52" s="8" t="s">
        <v>1048</v>
      </c>
    </row>
    <row r="53" spans="1:10" s="15" customFormat="1" ht="12" customHeight="1">
      <c r="A53" s="293"/>
      <c r="B53" s="293"/>
      <c r="C53" s="8" t="s">
        <v>675</v>
      </c>
      <c r="D53" s="8" t="s">
        <v>716</v>
      </c>
      <c r="E53" s="8" t="s">
        <v>1046</v>
      </c>
      <c r="F53" s="19" t="s">
        <v>678</v>
      </c>
      <c r="G53" s="8" t="s">
        <v>725</v>
      </c>
      <c r="H53" s="19" t="s">
        <v>680</v>
      </c>
      <c r="I53" s="19" t="s">
        <v>681</v>
      </c>
      <c r="J53" s="8" t="s">
        <v>1048</v>
      </c>
    </row>
    <row r="54" spans="1:10" s="15" customFormat="1" ht="12" customHeight="1">
      <c r="A54" s="291" t="s">
        <v>1026</v>
      </c>
      <c r="B54" s="291" t="s">
        <v>859</v>
      </c>
      <c r="C54" s="8" t="s">
        <v>675</v>
      </c>
      <c r="D54" s="8" t="s">
        <v>676</v>
      </c>
      <c r="E54" s="8" t="s">
        <v>866</v>
      </c>
      <c r="F54" s="19" t="s">
        <v>707</v>
      </c>
      <c r="G54" s="8" t="s">
        <v>867</v>
      </c>
      <c r="H54" s="19" t="s">
        <v>680</v>
      </c>
      <c r="I54" s="19" t="s">
        <v>681</v>
      </c>
      <c r="J54" s="8" t="s">
        <v>868</v>
      </c>
    </row>
    <row r="55" spans="1:10" s="15" customFormat="1" ht="12" customHeight="1">
      <c r="A55" s="292"/>
      <c r="B55" s="292"/>
      <c r="C55" s="8" t="s">
        <v>682</v>
      </c>
      <c r="D55" s="8" t="s">
        <v>683</v>
      </c>
      <c r="E55" s="8" t="s">
        <v>873</v>
      </c>
      <c r="F55" s="19" t="s">
        <v>707</v>
      </c>
      <c r="G55" s="8" t="s">
        <v>886</v>
      </c>
      <c r="H55" s="19" t="s">
        <v>680</v>
      </c>
      <c r="I55" s="19" t="s">
        <v>681</v>
      </c>
      <c r="J55" s="8" t="s">
        <v>875</v>
      </c>
    </row>
    <row r="56" spans="1:10" s="15" customFormat="1" ht="12" customHeight="1">
      <c r="A56" s="292"/>
      <c r="B56" s="292"/>
      <c r="C56" s="8" t="s">
        <v>693</v>
      </c>
      <c r="D56" s="8" t="s">
        <v>694</v>
      </c>
      <c r="E56" s="8" t="s">
        <v>869</v>
      </c>
      <c r="F56" s="19" t="s">
        <v>678</v>
      </c>
      <c r="G56" s="8" t="s">
        <v>708</v>
      </c>
      <c r="H56" s="19" t="s">
        <v>680</v>
      </c>
      <c r="I56" s="19" t="s">
        <v>681</v>
      </c>
      <c r="J56" s="8" t="s">
        <v>870</v>
      </c>
    </row>
    <row r="57" spans="1:10" s="15" customFormat="1" ht="12" customHeight="1">
      <c r="A57" s="293"/>
      <c r="B57" s="293"/>
      <c r="C57" s="8" t="s">
        <v>675</v>
      </c>
      <c r="D57" s="8" t="s">
        <v>716</v>
      </c>
      <c r="E57" s="8" t="s">
        <v>871</v>
      </c>
      <c r="F57" s="19" t="s">
        <v>707</v>
      </c>
      <c r="G57" s="8" t="s">
        <v>808</v>
      </c>
      <c r="H57" s="19" t="s">
        <v>680</v>
      </c>
      <c r="I57" s="19" t="s">
        <v>681</v>
      </c>
      <c r="J57" s="8" t="s">
        <v>872</v>
      </c>
    </row>
    <row r="58" spans="1:10" s="15" customFormat="1" ht="12" customHeight="1">
      <c r="A58" s="291" t="s">
        <v>1027</v>
      </c>
      <c r="B58" s="291" t="s">
        <v>1094</v>
      </c>
      <c r="C58" s="8" t="s">
        <v>675</v>
      </c>
      <c r="D58" s="8" t="s">
        <v>676</v>
      </c>
      <c r="E58" s="8" t="s">
        <v>1095</v>
      </c>
      <c r="F58" s="19" t="s">
        <v>678</v>
      </c>
      <c r="G58" s="8" t="s">
        <v>1096</v>
      </c>
      <c r="H58" s="19" t="s">
        <v>711</v>
      </c>
      <c r="I58" s="19" t="s">
        <v>681</v>
      </c>
      <c r="J58" s="8" t="s">
        <v>771</v>
      </c>
    </row>
    <row r="59" spans="1:10" s="15" customFormat="1" ht="12" customHeight="1">
      <c r="A59" s="292"/>
      <c r="B59" s="292"/>
      <c r="C59" s="8" t="s">
        <v>675</v>
      </c>
      <c r="D59" s="8" t="s">
        <v>676</v>
      </c>
      <c r="E59" s="8" t="s">
        <v>1097</v>
      </c>
      <c r="F59" s="19" t="s">
        <v>678</v>
      </c>
      <c r="G59" s="8" t="s">
        <v>1098</v>
      </c>
      <c r="H59" s="19" t="s">
        <v>711</v>
      </c>
      <c r="I59" s="19" t="s">
        <v>681</v>
      </c>
      <c r="J59" s="8" t="s">
        <v>771</v>
      </c>
    </row>
    <row r="60" spans="1:10" s="15" customFormat="1" ht="12" customHeight="1">
      <c r="A60" s="292"/>
      <c r="B60" s="292"/>
      <c r="C60" s="8" t="s">
        <v>675</v>
      </c>
      <c r="D60" s="8" t="s">
        <v>716</v>
      </c>
      <c r="E60" s="8" t="s">
        <v>1099</v>
      </c>
      <c r="F60" s="19" t="s">
        <v>678</v>
      </c>
      <c r="G60" s="8" t="s">
        <v>1100</v>
      </c>
      <c r="H60" s="19" t="s">
        <v>705</v>
      </c>
      <c r="I60" s="19" t="s">
        <v>681</v>
      </c>
      <c r="J60" s="8" t="s">
        <v>771</v>
      </c>
    </row>
    <row r="61" spans="1:10" s="15" customFormat="1" ht="12" customHeight="1">
      <c r="A61" s="292"/>
      <c r="B61" s="292"/>
      <c r="C61" s="8" t="s">
        <v>682</v>
      </c>
      <c r="D61" s="8" t="s">
        <v>683</v>
      </c>
      <c r="E61" s="8" t="s">
        <v>1101</v>
      </c>
      <c r="F61" s="19" t="s">
        <v>678</v>
      </c>
      <c r="G61" s="8" t="s">
        <v>732</v>
      </c>
      <c r="H61" s="19" t="s">
        <v>680</v>
      </c>
      <c r="I61" s="19" t="s">
        <v>686</v>
      </c>
      <c r="J61" s="8" t="s">
        <v>1102</v>
      </c>
    </row>
    <row r="62" spans="1:10" s="15" customFormat="1" ht="12" customHeight="1">
      <c r="A62" s="292"/>
      <c r="B62" s="292"/>
      <c r="C62" s="8" t="s">
        <v>675</v>
      </c>
      <c r="D62" s="8" t="s">
        <v>676</v>
      </c>
      <c r="E62" s="8" t="s">
        <v>1103</v>
      </c>
      <c r="F62" s="19" t="s">
        <v>678</v>
      </c>
      <c r="G62" s="8" t="s">
        <v>1104</v>
      </c>
      <c r="H62" s="19" t="s">
        <v>711</v>
      </c>
      <c r="I62" s="19" t="s">
        <v>681</v>
      </c>
      <c r="J62" s="8" t="s">
        <v>771</v>
      </c>
    </row>
    <row r="63" spans="1:10" s="15" customFormat="1" ht="12" customHeight="1">
      <c r="A63" s="292"/>
      <c r="B63" s="292"/>
      <c r="C63" s="8" t="s">
        <v>675</v>
      </c>
      <c r="D63" s="8" t="s">
        <v>716</v>
      </c>
      <c r="E63" s="8" t="s">
        <v>1105</v>
      </c>
      <c r="F63" s="19" t="s">
        <v>678</v>
      </c>
      <c r="G63" s="8" t="s">
        <v>746</v>
      </c>
      <c r="H63" s="19" t="s">
        <v>680</v>
      </c>
      <c r="I63" s="19" t="s">
        <v>686</v>
      </c>
      <c r="J63" s="8" t="s">
        <v>1106</v>
      </c>
    </row>
    <row r="64" spans="1:10" s="15" customFormat="1" ht="12" customHeight="1">
      <c r="A64" s="292"/>
      <c r="B64" s="292"/>
      <c r="C64" s="8" t="s">
        <v>675</v>
      </c>
      <c r="D64" s="8" t="s">
        <v>702</v>
      </c>
      <c r="E64" s="8" t="s">
        <v>1107</v>
      </c>
      <c r="F64" s="19" t="s">
        <v>678</v>
      </c>
      <c r="G64" s="8" t="s">
        <v>1108</v>
      </c>
      <c r="H64" s="19" t="s">
        <v>721</v>
      </c>
      <c r="I64" s="19" t="s">
        <v>686</v>
      </c>
      <c r="J64" s="8" t="s">
        <v>1109</v>
      </c>
    </row>
    <row r="65" spans="1:10" s="15" customFormat="1" ht="12" customHeight="1">
      <c r="A65" s="292"/>
      <c r="B65" s="292"/>
      <c r="C65" s="8" t="s">
        <v>693</v>
      </c>
      <c r="D65" s="8" t="s">
        <v>694</v>
      </c>
      <c r="E65" s="8" t="s">
        <v>1110</v>
      </c>
      <c r="F65" s="19" t="s">
        <v>707</v>
      </c>
      <c r="G65" s="8" t="s">
        <v>811</v>
      </c>
      <c r="H65" s="19" t="s">
        <v>680</v>
      </c>
      <c r="I65" s="19" t="s">
        <v>686</v>
      </c>
      <c r="J65" s="8" t="s">
        <v>1111</v>
      </c>
    </row>
    <row r="66" spans="1:10" s="15" customFormat="1" ht="12" customHeight="1">
      <c r="A66" s="292"/>
      <c r="B66" s="292"/>
      <c r="C66" s="8" t="s">
        <v>675</v>
      </c>
      <c r="D66" s="8" t="s">
        <v>716</v>
      </c>
      <c r="E66" s="8" t="s">
        <v>1112</v>
      </c>
      <c r="F66" s="19" t="s">
        <v>678</v>
      </c>
      <c r="G66" s="8" t="s">
        <v>1113</v>
      </c>
      <c r="H66" s="19" t="s">
        <v>705</v>
      </c>
      <c r="I66" s="19" t="s">
        <v>681</v>
      </c>
      <c r="J66" s="8" t="s">
        <v>771</v>
      </c>
    </row>
    <row r="67" spans="1:10" s="15" customFormat="1" ht="12" customHeight="1">
      <c r="A67" s="293"/>
      <c r="B67" s="293"/>
      <c r="C67" s="8" t="s">
        <v>675</v>
      </c>
      <c r="D67" s="8" t="s">
        <v>716</v>
      </c>
      <c r="E67" s="8" t="s">
        <v>1114</v>
      </c>
      <c r="F67" s="19" t="s">
        <v>678</v>
      </c>
      <c r="G67" s="8" t="s">
        <v>1115</v>
      </c>
      <c r="H67" s="19" t="s">
        <v>705</v>
      </c>
      <c r="I67" s="19" t="s">
        <v>681</v>
      </c>
      <c r="J67" s="8" t="s">
        <v>771</v>
      </c>
    </row>
    <row r="68" spans="1:10" s="15" customFormat="1" ht="12" customHeight="1">
      <c r="A68" s="291" t="s">
        <v>1028</v>
      </c>
      <c r="B68" s="291" t="s">
        <v>1116</v>
      </c>
      <c r="C68" s="8" t="s">
        <v>675</v>
      </c>
      <c r="D68" s="8" t="s">
        <v>676</v>
      </c>
      <c r="E68" s="8" t="s">
        <v>1117</v>
      </c>
      <c r="F68" s="19" t="s">
        <v>678</v>
      </c>
      <c r="G68" s="8" t="s">
        <v>1118</v>
      </c>
      <c r="H68" s="19" t="s">
        <v>1119</v>
      </c>
      <c r="I68" s="19" t="s">
        <v>681</v>
      </c>
      <c r="J68" s="8" t="s">
        <v>1120</v>
      </c>
    </row>
    <row r="69" spans="1:10" s="15" customFormat="1" ht="12" customHeight="1">
      <c r="A69" s="292"/>
      <c r="B69" s="292"/>
      <c r="C69" s="8" t="s">
        <v>675</v>
      </c>
      <c r="D69" s="8" t="s">
        <v>676</v>
      </c>
      <c r="E69" s="8" t="s">
        <v>1121</v>
      </c>
      <c r="F69" s="19" t="s">
        <v>678</v>
      </c>
      <c r="G69" s="8" t="s">
        <v>1122</v>
      </c>
      <c r="H69" s="19" t="s">
        <v>1119</v>
      </c>
      <c r="I69" s="19" t="s">
        <v>681</v>
      </c>
      <c r="J69" s="8" t="s">
        <v>1123</v>
      </c>
    </row>
    <row r="70" spans="1:10" s="15" customFormat="1" ht="12" customHeight="1">
      <c r="A70" s="292"/>
      <c r="B70" s="292"/>
      <c r="C70" s="8" t="s">
        <v>682</v>
      </c>
      <c r="D70" s="8" t="s">
        <v>838</v>
      </c>
      <c r="E70" s="8" t="s">
        <v>1124</v>
      </c>
      <c r="F70" s="19" t="s">
        <v>678</v>
      </c>
      <c r="G70" s="8" t="s">
        <v>725</v>
      </c>
      <c r="H70" s="19" t="s">
        <v>830</v>
      </c>
      <c r="I70" s="19" t="s">
        <v>681</v>
      </c>
      <c r="J70" s="8" t="s">
        <v>1125</v>
      </c>
    </row>
    <row r="71" spans="1:10" s="15" customFormat="1" ht="12" customHeight="1">
      <c r="A71" s="293"/>
      <c r="B71" s="293"/>
      <c r="C71" s="8" t="s">
        <v>693</v>
      </c>
      <c r="D71" s="8" t="s">
        <v>694</v>
      </c>
      <c r="E71" s="8" t="s">
        <v>1126</v>
      </c>
      <c r="F71" s="19" t="s">
        <v>678</v>
      </c>
      <c r="G71" s="8" t="s">
        <v>848</v>
      </c>
      <c r="H71" s="19" t="s">
        <v>680</v>
      </c>
      <c r="I71" s="19" t="s">
        <v>681</v>
      </c>
      <c r="J71" s="8" t="s">
        <v>1127</v>
      </c>
    </row>
    <row r="72" spans="1:10" s="15" customFormat="1" ht="12" customHeight="1">
      <c r="A72" s="291" t="s">
        <v>1029</v>
      </c>
      <c r="B72" s="291" t="s">
        <v>1128</v>
      </c>
      <c r="C72" s="8" t="s">
        <v>675</v>
      </c>
      <c r="D72" s="8" t="s">
        <v>718</v>
      </c>
      <c r="E72" s="8" t="s">
        <v>1129</v>
      </c>
      <c r="F72" s="19" t="s">
        <v>678</v>
      </c>
      <c r="G72" s="8" t="s">
        <v>1130</v>
      </c>
      <c r="H72" s="19" t="s">
        <v>1119</v>
      </c>
      <c r="I72" s="19" t="s">
        <v>681</v>
      </c>
      <c r="J72" s="8" t="s">
        <v>1131</v>
      </c>
    </row>
    <row r="73" spans="1:10" s="15" customFormat="1" ht="12" customHeight="1">
      <c r="A73" s="292"/>
      <c r="B73" s="292"/>
      <c r="C73" s="8" t="s">
        <v>675</v>
      </c>
      <c r="D73" s="8" t="s">
        <v>676</v>
      </c>
      <c r="E73" s="8" t="s">
        <v>1132</v>
      </c>
      <c r="F73" s="19" t="s">
        <v>678</v>
      </c>
      <c r="G73" s="8" t="s">
        <v>1133</v>
      </c>
      <c r="H73" s="19" t="s">
        <v>711</v>
      </c>
      <c r="I73" s="19" t="s">
        <v>681</v>
      </c>
      <c r="J73" s="8" t="s">
        <v>1134</v>
      </c>
    </row>
    <row r="74" spans="1:10" s="15" customFormat="1" ht="12" customHeight="1">
      <c r="A74" s="292"/>
      <c r="B74" s="292"/>
      <c r="C74" s="8" t="s">
        <v>675</v>
      </c>
      <c r="D74" s="8" t="s">
        <v>716</v>
      </c>
      <c r="E74" s="8" t="s">
        <v>1135</v>
      </c>
      <c r="F74" s="19" t="s">
        <v>678</v>
      </c>
      <c r="G74" s="8" t="s">
        <v>1136</v>
      </c>
      <c r="H74" s="19" t="s">
        <v>705</v>
      </c>
      <c r="I74" s="19" t="s">
        <v>681</v>
      </c>
      <c r="J74" s="8" t="s">
        <v>1131</v>
      </c>
    </row>
    <row r="75" spans="1:10" s="15" customFormat="1" ht="12" customHeight="1">
      <c r="A75" s="292"/>
      <c r="B75" s="292"/>
      <c r="C75" s="8" t="s">
        <v>675</v>
      </c>
      <c r="D75" s="8" t="s">
        <v>676</v>
      </c>
      <c r="E75" s="8" t="s">
        <v>1137</v>
      </c>
      <c r="F75" s="19" t="s">
        <v>678</v>
      </c>
      <c r="G75" s="8" t="s">
        <v>1138</v>
      </c>
      <c r="H75" s="19" t="s">
        <v>788</v>
      </c>
      <c r="I75" s="19" t="s">
        <v>681</v>
      </c>
      <c r="J75" s="8" t="s">
        <v>1131</v>
      </c>
    </row>
    <row r="76" spans="1:10" s="15" customFormat="1" ht="12" customHeight="1">
      <c r="A76" s="292"/>
      <c r="B76" s="292"/>
      <c r="C76" s="8" t="s">
        <v>693</v>
      </c>
      <c r="D76" s="8" t="s">
        <v>694</v>
      </c>
      <c r="E76" s="8" t="s">
        <v>1139</v>
      </c>
      <c r="F76" s="19" t="s">
        <v>707</v>
      </c>
      <c r="G76" s="8" t="s">
        <v>1140</v>
      </c>
      <c r="H76" s="19" t="s">
        <v>680</v>
      </c>
      <c r="I76" s="19" t="s">
        <v>686</v>
      </c>
      <c r="J76" s="8" t="s">
        <v>1131</v>
      </c>
    </row>
    <row r="77" spans="1:10" s="15" customFormat="1" ht="12" customHeight="1">
      <c r="A77" s="292"/>
      <c r="B77" s="292"/>
      <c r="C77" s="8" t="s">
        <v>675</v>
      </c>
      <c r="D77" s="8" t="s">
        <v>716</v>
      </c>
      <c r="E77" s="8" t="s">
        <v>1141</v>
      </c>
      <c r="F77" s="19" t="s">
        <v>678</v>
      </c>
      <c r="G77" s="8" t="s">
        <v>725</v>
      </c>
      <c r="H77" s="19" t="s">
        <v>680</v>
      </c>
      <c r="I77" s="19" t="s">
        <v>686</v>
      </c>
      <c r="J77" s="8" t="s">
        <v>1131</v>
      </c>
    </row>
    <row r="78" spans="1:10" s="15" customFormat="1" ht="12" customHeight="1">
      <c r="A78" s="292"/>
      <c r="B78" s="292"/>
      <c r="C78" s="8" t="s">
        <v>682</v>
      </c>
      <c r="D78" s="8" t="s">
        <v>683</v>
      </c>
      <c r="E78" s="8" t="s">
        <v>1142</v>
      </c>
      <c r="F78" s="19" t="s">
        <v>678</v>
      </c>
      <c r="G78" s="8" t="s">
        <v>732</v>
      </c>
      <c r="H78" s="19" t="s">
        <v>680</v>
      </c>
      <c r="I78" s="19" t="s">
        <v>686</v>
      </c>
      <c r="J78" s="8" t="s">
        <v>1131</v>
      </c>
    </row>
    <row r="79" spans="1:10" s="15" customFormat="1" ht="12" customHeight="1">
      <c r="A79" s="293"/>
      <c r="B79" s="293"/>
      <c r="C79" s="8" t="s">
        <v>682</v>
      </c>
      <c r="D79" s="8" t="s">
        <v>712</v>
      </c>
      <c r="E79" s="8" t="s">
        <v>1143</v>
      </c>
      <c r="F79" s="19" t="s">
        <v>707</v>
      </c>
      <c r="G79" s="8" t="s">
        <v>734</v>
      </c>
      <c r="H79" s="19" t="s">
        <v>680</v>
      </c>
      <c r="I79" s="19" t="s">
        <v>686</v>
      </c>
      <c r="J79" s="8" t="s">
        <v>1131</v>
      </c>
    </row>
    <row r="80" spans="1:10" s="15" customFormat="1" ht="12" customHeight="1">
      <c r="A80" s="21"/>
      <c r="B80" s="21"/>
      <c r="C80" s="21"/>
      <c r="D80" s="21"/>
      <c r="E80" s="21"/>
      <c r="G80" s="21"/>
      <c r="J80" s="21"/>
    </row>
    <row r="81" spans="1:10" s="15" customFormat="1" ht="12" customHeight="1">
      <c r="A81" s="21"/>
      <c r="B81" s="21"/>
      <c r="C81" s="21"/>
      <c r="D81" s="21"/>
      <c r="E81" s="21"/>
      <c r="G81" s="21"/>
      <c r="J81" s="21"/>
    </row>
  </sheetData>
  <mergeCells count="26">
    <mergeCell ref="A54:A57"/>
    <mergeCell ref="A58:A67"/>
    <mergeCell ref="A68:A71"/>
    <mergeCell ref="A72:A79"/>
    <mergeCell ref="B8:B14"/>
    <mergeCell ref="B15:B19"/>
    <mergeCell ref="B20:B27"/>
    <mergeCell ref="B28:B32"/>
    <mergeCell ref="B33:B37"/>
    <mergeCell ref="B38:B41"/>
    <mergeCell ref="B42:B48"/>
    <mergeCell ref="B49:B53"/>
    <mergeCell ref="B54:B57"/>
    <mergeCell ref="B58:B67"/>
    <mergeCell ref="B68:B71"/>
    <mergeCell ref="B72:B79"/>
    <mergeCell ref="A28:A32"/>
    <mergeCell ref="A33:A37"/>
    <mergeCell ref="A38:A41"/>
    <mergeCell ref="A42:A48"/>
    <mergeCell ref="A49:A53"/>
    <mergeCell ref="A2:J2"/>
    <mergeCell ref="A3:H3"/>
    <mergeCell ref="A8:A14"/>
    <mergeCell ref="A15:A19"/>
    <mergeCell ref="A20:A27"/>
  </mergeCells>
  <phoneticPr fontId="2" type="noConversion"/>
  <printOptions horizontalCentered="1"/>
  <pageMargins left="0.30833333333333302" right="0.30833333333333302" top="0.40833333333333299" bottom="0.40833333333333299" header="0.25" footer="0.25"/>
  <pageSetup paperSize="9" scale="65"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I8"/>
  <sheetViews>
    <sheetView workbookViewId="0">
      <selection activeCell="F13" sqref="F13"/>
    </sheetView>
  </sheetViews>
  <sheetFormatPr defaultColWidth="9.08984375" defaultRowHeight="12" customHeight="1"/>
  <cols>
    <col min="1" max="1" width="29" style="1" customWidth="1"/>
    <col min="2" max="2" width="18.6328125" style="1" customWidth="1"/>
    <col min="3" max="3" width="24.90625" style="1" customWidth="1"/>
    <col min="4" max="6" width="23.54296875" style="1" customWidth="1"/>
    <col min="7" max="7" width="25.08984375" style="1" customWidth="1"/>
    <col min="8" max="8" width="18.90625" style="1" customWidth="1"/>
    <col min="9" max="9" width="34.90625" style="2" customWidth="1"/>
    <col min="10" max="10" width="9.08984375" style="2" customWidth="1"/>
    <col min="11" max="16384" width="9.08984375" style="2"/>
  </cols>
  <sheetData>
    <row r="1" spans="1:9" ht="12" customHeight="1">
      <c r="H1" s="3"/>
      <c r="I1" s="10"/>
    </row>
    <row r="2" spans="1:9" ht="28.5" customHeight="1">
      <c r="A2" s="320" t="s">
        <v>1144</v>
      </c>
      <c r="B2" s="321"/>
      <c r="C2" s="321"/>
      <c r="D2" s="321"/>
      <c r="E2" s="321"/>
      <c r="F2" s="321"/>
      <c r="G2" s="321"/>
      <c r="H2" s="321"/>
      <c r="I2" s="11"/>
    </row>
    <row r="3" spans="1:9" ht="13.5" customHeight="1">
      <c r="A3" s="307" t="s">
        <v>1</v>
      </c>
      <c r="B3" s="203"/>
      <c r="C3" s="322"/>
      <c r="I3" s="12" t="s">
        <v>437</v>
      </c>
    </row>
    <row r="4" spans="1:9" ht="40.5" customHeight="1">
      <c r="A4" s="4" t="s">
        <v>444</v>
      </c>
      <c r="B4" s="4" t="s">
        <v>1145</v>
      </c>
      <c r="C4" s="4" t="s">
        <v>1146</v>
      </c>
      <c r="D4" s="4" t="s">
        <v>1147</v>
      </c>
      <c r="E4" s="4" t="s">
        <v>1148</v>
      </c>
      <c r="F4" s="4" t="s">
        <v>988</v>
      </c>
      <c r="G4" s="4" t="s">
        <v>1149</v>
      </c>
      <c r="H4" s="4" t="s">
        <v>1150</v>
      </c>
      <c r="I4" s="4" t="s">
        <v>1151</v>
      </c>
    </row>
    <row r="5" spans="1:9" ht="21" customHeight="1">
      <c r="A5" s="5">
        <v>1</v>
      </c>
      <c r="B5" s="4">
        <v>2</v>
      </c>
      <c r="C5" s="4">
        <v>3</v>
      </c>
      <c r="D5" s="4">
        <v>4</v>
      </c>
      <c r="E5" s="4">
        <v>5</v>
      </c>
      <c r="F5" s="4">
        <v>6</v>
      </c>
      <c r="G5" s="4">
        <v>7</v>
      </c>
      <c r="H5" s="4">
        <v>8</v>
      </c>
      <c r="I5" s="13">
        <v>9</v>
      </c>
    </row>
    <row r="6" spans="1:9" ht="33" customHeight="1">
      <c r="A6" s="6"/>
      <c r="B6" s="7"/>
      <c r="C6" s="8"/>
      <c r="D6" s="4"/>
      <c r="E6" s="4"/>
      <c r="F6" s="4"/>
      <c r="G6" s="9"/>
      <c r="H6" s="9"/>
      <c r="I6" s="4"/>
    </row>
    <row r="7" spans="1:9" ht="33" customHeight="1">
      <c r="A7" s="6"/>
      <c r="B7" s="7"/>
      <c r="C7" s="8"/>
      <c r="D7" s="4"/>
      <c r="E7" s="4"/>
      <c r="F7" s="4"/>
      <c r="G7" s="9"/>
      <c r="H7" s="9"/>
      <c r="I7" s="4"/>
    </row>
    <row r="8" spans="1:9" ht="33" customHeight="1">
      <c r="A8" s="294" t="s">
        <v>1152</v>
      </c>
      <c r="B8" s="294"/>
      <c r="C8" s="294"/>
      <c r="D8" s="294"/>
      <c r="E8" s="294"/>
      <c r="F8" s="294"/>
      <c r="G8" s="294"/>
      <c r="H8" s="294"/>
      <c r="I8" s="294"/>
    </row>
  </sheetData>
  <mergeCells count="3">
    <mergeCell ref="A2:H2"/>
    <mergeCell ref="A3:C3"/>
    <mergeCell ref="A8:I8"/>
  </mergeCells>
  <phoneticPr fontId="2" type="noConversion"/>
  <pageMargins left="0.29166666666666702" right="8.3333333333333301E-2" top="0.20833333333333301" bottom="0.20833333333333301" header="0" footer="0"/>
  <pageSetup paperSize="9" scale="81"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S11"/>
  <sheetViews>
    <sheetView workbookViewId="0">
      <selection activeCell="A3" sqref="A3:D3"/>
    </sheetView>
  </sheetViews>
  <sheetFormatPr defaultColWidth="9.08984375" defaultRowHeight="14.25" customHeight="1"/>
  <cols>
    <col min="1" max="1" width="16.90625" style="22" customWidth="1"/>
    <col min="2" max="2" width="26.1796875" style="22" customWidth="1"/>
    <col min="3" max="13" width="12.54296875" style="22" customWidth="1"/>
    <col min="14" max="14" width="8" style="2" customWidth="1"/>
    <col min="15" max="15" width="9.54296875" style="2" customWidth="1"/>
    <col min="16" max="16" width="9.6328125" style="2" customWidth="1"/>
    <col min="17" max="17" width="10.54296875" style="2" customWidth="1"/>
    <col min="18" max="19" width="10.08984375" style="22" customWidth="1"/>
    <col min="20" max="20" width="9.08984375" style="16" customWidth="1"/>
    <col min="21" max="16384" width="9.08984375" style="16"/>
  </cols>
  <sheetData>
    <row r="1" spans="1:19" ht="12" customHeight="1">
      <c r="N1" s="180"/>
      <c r="O1" s="180"/>
      <c r="P1" s="180"/>
      <c r="Q1" s="180"/>
      <c r="R1" s="209"/>
      <c r="S1" s="209" t="s">
        <v>53</v>
      </c>
    </row>
    <row r="2" spans="1:19" ht="36" customHeight="1">
      <c r="A2" s="210" t="s">
        <v>54</v>
      </c>
      <c r="B2" s="210"/>
      <c r="C2" s="210"/>
      <c r="D2" s="210"/>
      <c r="E2" s="210"/>
      <c r="F2" s="210"/>
      <c r="G2" s="210"/>
      <c r="H2" s="210"/>
      <c r="I2" s="210"/>
      <c r="J2" s="210"/>
      <c r="K2" s="210"/>
      <c r="L2" s="210"/>
      <c r="M2" s="210"/>
      <c r="N2" s="210"/>
      <c r="O2" s="210"/>
      <c r="P2" s="210"/>
      <c r="Q2" s="210"/>
      <c r="R2" s="210"/>
      <c r="S2" s="210"/>
    </row>
    <row r="3" spans="1:19" s="14" customFormat="1" ht="24" customHeight="1">
      <c r="A3" s="203" t="s">
        <v>1</v>
      </c>
      <c r="B3" s="211"/>
      <c r="C3" s="211"/>
      <c r="D3" s="211"/>
      <c r="E3" s="34"/>
      <c r="F3" s="34"/>
      <c r="G3" s="34"/>
      <c r="H3" s="34"/>
      <c r="I3" s="34"/>
      <c r="J3" s="34"/>
      <c r="K3" s="34"/>
      <c r="L3" s="34"/>
      <c r="M3" s="34"/>
      <c r="N3" s="64"/>
      <c r="O3" s="64"/>
      <c r="P3" s="64"/>
      <c r="Q3" s="64"/>
      <c r="R3" s="212" t="s">
        <v>55</v>
      </c>
      <c r="S3" s="212" t="s">
        <v>55</v>
      </c>
    </row>
    <row r="4" spans="1:19" ht="18.75" customHeight="1">
      <c r="A4" s="217" t="s">
        <v>56</v>
      </c>
      <c r="B4" s="219" t="s">
        <v>57</v>
      </c>
      <c r="C4" s="219" t="s">
        <v>58</v>
      </c>
      <c r="D4" s="213" t="s">
        <v>59</v>
      </c>
      <c r="E4" s="214"/>
      <c r="F4" s="214"/>
      <c r="G4" s="214"/>
      <c r="H4" s="214"/>
      <c r="I4" s="214"/>
      <c r="J4" s="214"/>
      <c r="K4" s="214"/>
      <c r="L4" s="214"/>
      <c r="M4" s="215"/>
      <c r="N4" s="213" t="s">
        <v>49</v>
      </c>
      <c r="O4" s="213"/>
      <c r="P4" s="213"/>
      <c r="Q4" s="213"/>
      <c r="R4" s="214"/>
      <c r="S4" s="216"/>
    </row>
    <row r="5" spans="1:19" ht="33.75" customHeight="1">
      <c r="A5" s="218"/>
      <c r="B5" s="220"/>
      <c r="C5" s="220"/>
      <c r="D5" s="177" t="s">
        <v>60</v>
      </c>
      <c r="E5" s="177" t="s">
        <v>61</v>
      </c>
      <c r="F5" s="177" t="s">
        <v>62</v>
      </c>
      <c r="G5" s="177" t="s">
        <v>63</v>
      </c>
      <c r="H5" s="177" t="s">
        <v>64</v>
      </c>
      <c r="I5" s="177" t="s">
        <v>65</v>
      </c>
      <c r="J5" s="177" t="s">
        <v>66</v>
      </c>
      <c r="K5" s="177" t="s">
        <v>67</v>
      </c>
      <c r="L5" s="177" t="s">
        <v>68</v>
      </c>
      <c r="M5" s="177" t="s">
        <v>69</v>
      </c>
      <c r="N5" s="181" t="s">
        <v>60</v>
      </c>
      <c r="O5" s="181" t="s">
        <v>61</v>
      </c>
      <c r="P5" s="181" t="s">
        <v>62</v>
      </c>
      <c r="Q5" s="181" t="s">
        <v>63</v>
      </c>
      <c r="R5" s="177" t="s">
        <v>64</v>
      </c>
      <c r="S5" s="181" t="s">
        <v>70</v>
      </c>
    </row>
    <row r="6" spans="1:19" ht="16.5" customHeight="1">
      <c r="A6" s="25">
        <v>1</v>
      </c>
      <c r="B6" s="13">
        <v>2</v>
      </c>
      <c r="C6" s="13">
        <v>3</v>
      </c>
      <c r="D6" s="13">
        <v>4</v>
      </c>
      <c r="E6" s="25">
        <v>5</v>
      </c>
      <c r="F6" s="13">
        <v>6</v>
      </c>
      <c r="G6" s="13">
        <v>7</v>
      </c>
      <c r="H6" s="25">
        <v>8</v>
      </c>
      <c r="I6" s="13">
        <v>9</v>
      </c>
      <c r="J6" s="13">
        <v>10</v>
      </c>
      <c r="K6" s="25">
        <v>11</v>
      </c>
      <c r="L6" s="13">
        <v>12</v>
      </c>
      <c r="M6" s="13">
        <v>13</v>
      </c>
      <c r="N6" s="18">
        <v>14</v>
      </c>
      <c r="O6" s="18">
        <v>15</v>
      </c>
      <c r="P6" s="18">
        <v>16</v>
      </c>
      <c r="Q6" s="18">
        <v>17</v>
      </c>
      <c r="R6" s="13">
        <v>18</v>
      </c>
      <c r="S6" s="18">
        <v>19</v>
      </c>
    </row>
    <row r="7" spans="1:19" ht="16.5" customHeight="1">
      <c r="A7" s="8" t="s">
        <v>71</v>
      </c>
      <c r="B7" s="8" t="s">
        <v>72</v>
      </c>
      <c r="C7" s="105">
        <f t="shared" ref="C7:C11" si="0">D7+N7</f>
        <v>10640.29</v>
      </c>
      <c r="D7" s="105">
        <v>10640.29</v>
      </c>
      <c r="E7" s="85">
        <v>8821.2900000000009</v>
      </c>
      <c r="F7" s="85">
        <v>1819</v>
      </c>
      <c r="G7" s="13"/>
      <c r="H7" s="25"/>
      <c r="I7" s="13"/>
      <c r="J7" s="13"/>
      <c r="K7" s="25"/>
      <c r="L7" s="13"/>
      <c r="M7" s="13"/>
      <c r="N7" s="18"/>
      <c r="O7" s="18"/>
      <c r="P7" s="18"/>
      <c r="Q7" s="18"/>
      <c r="R7" s="13"/>
      <c r="S7" s="18"/>
    </row>
    <row r="8" spans="1:19" ht="16.5" customHeight="1">
      <c r="A8" s="8" t="s">
        <v>73</v>
      </c>
      <c r="B8" s="8" t="s">
        <v>74</v>
      </c>
      <c r="C8" s="105">
        <f t="shared" si="0"/>
        <v>9960.49</v>
      </c>
      <c r="D8" s="105">
        <v>9960.49</v>
      </c>
      <c r="E8" s="85">
        <v>8141.49</v>
      </c>
      <c r="F8" s="85">
        <v>1819</v>
      </c>
      <c r="G8" s="13"/>
      <c r="H8" s="25"/>
      <c r="I8" s="13"/>
      <c r="J8" s="13"/>
      <c r="K8" s="25"/>
      <c r="L8" s="13"/>
      <c r="M8" s="13"/>
      <c r="N8" s="18"/>
      <c r="O8" s="18"/>
      <c r="P8" s="18"/>
      <c r="Q8" s="18"/>
      <c r="R8" s="13"/>
      <c r="S8" s="18"/>
    </row>
    <row r="9" spans="1:19" ht="16.5" customHeight="1">
      <c r="A9" s="8" t="s">
        <v>75</v>
      </c>
      <c r="B9" s="8" t="s">
        <v>76</v>
      </c>
      <c r="C9" s="105">
        <f t="shared" si="0"/>
        <v>254.63</v>
      </c>
      <c r="D9" s="105">
        <v>254.63</v>
      </c>
      <c r="E9" s="85">
        <v>254.63</v>
      </c>
      <c r="F9" s="85"/>
      <c r="G9" s="85"/>
      <c r="H9" s="85"/>
      <c r="I9" s="85"/>
      <c r="J9" s="85"/>
      <c r="K9" s="85"/>
      <c r="L9" s="85"/>
      <c r="M9" s="85"/>
      <c r="N9" s="45"/>
      <c r="O9" s="45"/>
      <c r="P9" s="45"/>
      <c r="Q9" s="45"/>
      <c r="R9" s="104"/>
      <c r="S9" s="45"/>
    </row>
    <row r="10" spans="1:19" ht="16.5" customHeight="1">
      <c r="A10" s="8" t="s">
        <v>77</v>
      </c>
      <c r="B10" s="8" t="s">
        <v>78</v>
      </c>
      <c r="C10" s="105">
        <f t="shared" si="0"/>
        <v>425.17</v>
      </c>
      <c r="D10" s="105">
        <v>425.17</v>
      </c>
      <c r="E10" s="85">
        <v>425.17</v>
      </c>
      <c r="F10" s="85"/>
      <c r="G10" s="85"/>
      <c r="H10" s="85"/>
      <c r="I10" s="85"/>
      <c r="J10" s="85"/>
      <c r="K10" s="85"/>
      <c r="L10" s="85"/>
      <c r="M10" s="85"/>
      <c r="N10" s="89"/>
      <c r="O10" s="89"/>
      <c r="P10" s="89"/>
      <c r="Q10" s="89"/>
      <c r="R10" s="98"/>
      <c r="S10" s="98"/>
    </row>
    <row r="11" spans="1:19" s="90" customFormat="1" ht="16.5" customHeight="1">
      <c r="A11" s="178" t="s">
        <v>58</v>
      </c>
      <c r="B11" s="179"/>
      <c r="C11" s="111">
        <f t="shared" si="0"/>
        <v>10640.29</v>
      </c>
      <c r="D11" s="111">
        <v>10640.29</v>
      </c>
      <c r="E11" s="86">
        <v>8821.2900000000009</v>
      </c>
      <c r="F11" s="86">
        <v>1819</v>
      </c>
      <c r="G11" s="86"/>
      <c r="H11" s="86"/>
      <c r="I11" s="86"/>
      <c r="J11" s="86"/>
      <c r="K11" s="86"/>
      <c r="L11" s="86"/>
      <c r="M11" s="86"/>
      <c r="N11" s="110"/>
      <c r="O11" s="110"/>
      <c r="P11" s="110"/>
      <c r="Q11" s="110"/>
      <c r="R11" s="110"/>
      <c r="S11" s="110"/>
    </row>
  </sheetData>
  <mergeCells count="9">
    <mergeCell ref="R1:S1"/>
    <mergeCell ref="A2:S2"/>
    <mergeCell ref="A3:D3"/>
    <mergeCell ref="R3:S3"/>
    <mergeCell ref="D4:M4"/>
    <mergeCell ref="N4:S4"/>
    <mergeCell ref="A4:A5"/>
    <mergeCell ref="B4:B5"/>
    <mergeCell ref="C4:C5"/>
  </mergeCells>
  <phoneticPr fontId="2" type="noConversion"/>
  <printOptions horizontalCentered="1"/>
  <pageMargins left="0.30833333333333302" right="0.30833333333333302" top="0.40833333333333299" bottom="0.40833333333333299" header="0.25" footer="0.25"/>
  <pageSetup paperSize="9" scale="56"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P46"/>
  <sheetViews>
    <sheetView workbookViewId="0">
      <pane ySplit="5" topLeftCell="A42" activePane="bottomLeft" state="frozen"/>
      <selection pane="bottomLeft" activeCell="C45" sqref="C9:C13 C15:C17 C19:C22 C24 C26 C28 C31:C33 C34 C37 C40 C42 C45"/>
    </sheetView>
  </sheetViews>
  <sheetFormatPr defaultColWidth="9.08984375" defaultRowHeight="14.25" customHeight="1"/>
  <cols>
    <col min="1" max="1" width="14.36328125" style="22" customWidth="1"/>
    <col min="2" max="2" width="18.1796875" style="22" customWidth="1"/>
    <col min="3" max="7" width="18.90625" style="22" customWidth="1"/>
    <col min="8" max="8" width="17.81640625" style="22" customWidth="1"/>
    <col min="9" max="9" width="17.90625" style="22" customWidth="1"/>
    <col min="10" max="16" width="18.90625" style="22" customWidth="1"/>
    <col min="17" max="17" width="9.08984375" style="16" customWidth="1"/>
    <col min="18" max="16384" width="9.08984375" style="16"/>
  </cols>
  <sheetData>
    <row r="1" spans="1:16" ht="15.75" customHeight="1">
      <c r="P1" s="23"/>
    </row>
    <row r="2" spans="1:16" ht="39" customHeight="1">
      <c r="A2" s="210" t="s">
        <v>79</v>
      </c>
      <c r="B2" s="210"/>
      <c r="C2" s="210"/>
      <c r="D2" s="210"/>
      <c r="E2" s="210"/>
      <c r="F2" s="210"/>
      <c r="G2" s="210"/>
      <c r="H2" s="210"/>
      <c r="I2" s="210"/>
      <c r="J2" s="210"/>
      <c r="K2" s="210"/>
      <c r="L2" s="210"/>
      <c r="M2" s="210"/>
      <c r="N2" s="210"/>
      <c r="O2" s="210"/>
      <c r="P2" s="210"/>
    </row>
    <row r="3" spans="1:16" s="34" customFormat="1" ht="24" customHeight="1">
      <c r="A3" s="221" t="s">
        <v>1</v>
      </c>
      <c r="B3" s="222"/>
      <c r="C3" s="223"/>
      <c r="D3" s="223"/>
      <c r="E3" s="223"/>
      <c r="F3" s="223"/>
      <c r="G3" s="223"/>
      <c r="H3" s="223"/>
      <c r="I3" s="223"/>
      <c r="J3" s="223"/>
      <c r="K3" s="223"/>
      <c r="L3" s="223"/>
      <c r="M3" s="223"/>
      <c r="P3" s="65" t="s">
        <v>55</v>
      </c>
    </row>
    <row r="4" spans="1:16" ht="19" customHeight="1">
      <c r="A4" s="230" t="s">
        <v>80</v>
      </c>
      <c r="B4" s="230" t="s">
        <v>81</v>
      </c>
      <c r="C4" s="207" t="s">
        <v>58</v>
      </c>
      <c r="D4" s="205" t="s">
        <v>82</v>
      </c>
      <c r="E4" s="206"/>
      <c r="F4" s="205" t="s">
        <v>83</v>
      </c>
      <c r="G4" s="206"/>
      <c r="H4" s="205" t="s">
        <v>84</v>
      </c>
      <c r="I4" s="224"/>
      <c r="J4" s="206"/>
      <c r="K4" s="230" t="s">
        <v>85</v>
      </c>
      <c r="L4" s="225" t="s">
        <v>70</v>
      </c>
      <c r="M4" s="226"/>
      <c r="N4" s="226"/>
      <c r="O4" s="226"/>
      <c r="P4" s="227"/>
    </row>
    <row r="5" spans="1:16" ht="30" customHeight="1">
      <c r="A5" s="231"/>
      <c r="B5" s="231"/>
      <c r="C5" s="208"/>
      <c r="D5" s="13" t="s">
        <v>58</v>
      </c>
      <c r="E5" s="13" t="s">
        <v>86</v>
      </c>
      <c r="F5" s="13" t="s">
        <v>58</v>
      </c>
      <c r="G5" s="13" t="s">
        <v>86</v>
      </c>
      <c r="H5" s="13" t="s">
        <v>61</v>
      </c>
      <c r="I5" s="13" t="s">
        <v>62</v>
      </c>
      <c r="J5" s="13" t="s">
        <v>63</v>
      </c>
      <c r="K5" s="231"/>
      <c r="L5" s="4" t="s">
        <v>87</v>
      </c>
      <c r="M5" s="4" t="s">
        <v>88</v>
      </c>
      <c r="N5" s="4" t="s">
        <v>89</v>
      </c>
      <c r="O5" s="4" t="s">
        <v>90</v>
      </c>
      <c r="P5" s="4" t="s">
        <v>91</v>
      </c>
    </row>
    <row r="6" spans="1:16" ht="16.5" customHeight="1">
      <c r="A6" s="13">
        <v>1</v>
      </c>
      <c r="B6" s="13">
        <v>2</v>
      </c>
      <c r="C6" s="13">
        <v>3</v>
      </c>
      <c r="D6" s="13">
        <v>4</v>
      </c>
      <c r="E6" s="13">
        <v>5</v>
      </c>
      <c r="F6" s="13">
        <v>6</v>
      </c>
      <c r="G6" s="13">
        <v>7</v>
      </c>
      <c r="H6" s="13">
        <v>8</v>
      </c>
      <c r="I6" s="13">
        <v>9</v>
      </c>
      <c r="J6" s="13">
        <v>10</v>
      </c>
      <c r="K6" s="13">
        <v>11</v>
      </c>
      <c r="L6" s="13">
        <v>12</v>
      </c>
      <c r="M6" s="13">
        <v>13</v>
      </c>
      <c r="N6" s="13">
        <v>14</v>
      </c>
      <c r="O6" s="13">
        <v>15</v>
      </c>
      <c r="P6" s="13">
        <v>16</v>
      </c>
    </row>
    <row r="7" spans="1:16" ht="20.25" customHeight="1">
      <c r="A7" s="104" t="s">
        <v>92</v>
      </c>
      <c r="B7" s="104" t="s">
        <v>93</v>
      </c>
      <c r="C7" s="105">
        <f>D7+F7</f>
        <v>5369.02</v>
      </c>
      <c r="D7" s="105">
        <v>1234.01</v>
      </c>
      <c r="E7" s="105">
        <v>1234.01</v>
      </c>
      <c r="F7" s="105">
        <v>4135.01</v>
      </c>
      <c r="G7" s="105">
        <v>4135.01</v>
      </c>
      <c r="H7" s="105">
        <v>5369.03</v>
      </c>
      <c r="I7" s="85"/>
      <c r="J7" s="85"/>
      <c r="K7" s="85"/>
      <c r="L7" s="105"/>
      <c r="M7" s="105"/>
      <c r="N7" s="105"/>
      <c r="O7" s="105"/>
      <c r="P7" s="105"/>
    </row>
    <row r="8" spans="1:16" ht="20.25" customHeight="1">
      <c r="A8" s="104" t="s">
        <v>94</v>
      </c>
      <c r="B8" s="104" t="s">
        <v>95</v>
      </c>
      <c r="C8" s="105">
        <f t="shared" ref="C8:C46" si="0">D8+F8</f>
        <v>1661.82</v>
      </c>
      <c r="D8" s="105">
        <v>690.81</v>
      </c>
      <c r="E8" s="105">
        <v>690.81</v>
      </c>
      <c r="F8" s="105">
        <v>971.01</v>
      </c>
      <c r="G8" s="105">
        <v>971.01</v>
      </c>
      <c r="H8" s="105">
        <v>1661.82</v>
      </c>
      <c r="I8" s="85"/>
      <c r="J8" s="85"/>
      <c r="K8" s="85"/>
      <c r="L8" s="105"/>
      <c r="M8" s="105"/>
      <c r="N8" s="105"/>
      <c r="O8" s="105"/>
      <c r="P8" s="105"/>
    </row>
    <row r="9" spans="1:16" ht="20.25" customHeight="1">
      <c r="A9" s="104" t="s">
        <v>96</v>
      </c>
      <c r="B9" s="104" t="s">
        <v>97</v>
      </c>
      <c r="C9" s="105">
        <f t="shared" si="0"/>
        <v>690.81</v>
      </c>
      <c r="D9" s="105">
        <v>690.81</v>
      </c>
      <c r="E9" s="105">
        <v>690.81</v>
      </c>
      <c r="F9" s="105"/>
      <c r="G9" s="105"/>
      <c r="H9" s="105">
        <v>690.81</v>
      </c>
      <c r="I9" s="85"/>
      <c r="J9" s="85"/>
      <c r="K9" s="85"/>
      <c r="L9" s="105"/>
      <c r="M9" s="105"/>
      <c r="N9" s="105"/>
      <c r="O9" s="105"/>
      <c r="P9" s="105"/>
    </row>
    <row r="10" spans="1:16" ht="20.25" customHeight="1">
      <c r="A10" s="104" t="s">
        <v>98</v>
      </c>
      <c r="B10" s="104" t="s">
        <v>99</v>
      </c>
      <c r="C10" s="105">
        <f t="shared" si="0"/>
        <v>50</v>
      </c>
      <c r="D10" s="105"/>
      <c r="E10" s="105"/>
      <c r="F10" s="105">
        <v>50</v>
      </c>
      <c r="G10" s="105">
        <v>50</v>
      </c>
      <c r="H10" s="105">
        <v>50</v>
      </c>
      <c r="I10" s="85"/>
      <c r="J10" s="85"/>
      <c r="K10" s="85"/>
      <c r="L10" s="105"/>
      <c r="M10" s="105"/>
      <c r="N10" s="105"/>
      <c r="O10" s="105"/>
      <c r="P10" s="105"/>
    </row>
    <row r="11" spans="1:16" ht="20.25" customHeight="1">
      <c r="A11" s="104" t="s">
        <v>100</v>
      </c>
      <c r="B11" s="104" t="s">
        <v>101</v>
      </c>
      <c r="C11" s="105">
        <f t="shared" si="0"/>
        <v>8</v>
      </c>
      <c r="D11" s="105"/>
      <c r="E11" s="105"/>
      <c r="F11" s="105">
        <v>8</v>
      </c>
      <c r="G11" s="105">
        <v>8</v>
      </c>
      <c r="H11" s="105">
        <v>8</v>
      </c>
      <c r="I11" s="85"/>
      <c r="J11" s="85"/>
      <c r="K11" s="85"/>
      <c r="L11" s="105"/>
      <c r="M11" s="105"/>
      <c r="N11" s="105"/>
      <c r="O11" s="105"/>
      <c r="P11" s="105"/>
    </row>
    <row r="12" spans="1:16" ht="20.25" customHeight="1">
      <c r="A12" s="104" t="s">
        <v>102</v>
      </c>
      <c r="B12" s="104" t="s">
        <v>103</v>
      </c>
      <c r="C12" s="105">
        <f t="shared" si="0"/>
        <v>844</v>
      </c>
      <c r="D12" s="105"/>
      <c r="E12" s="105"/>
      <c r="F12" s="105">
        <v>844</v>
      </c>
      <c r="G12" s="105">
        <v>844</v>
      </c>
      <c r="H12" s="105">
        <v>844</v>
      </c>
      <c r="I12" s="85"/>
      <c r="J12" s="85"/>
      <c r="K12" s="85"/>
      <c r="L12" s="105"/>
      <c r="M12" s="105"/>
      <c r="N12" s="105"/>
      <c r="O12" s="105"/>
      <c r="P12" s="105"/>
    </row>
    <row r="13" spans="1:16" ht="20.25" customHeight="1">
      <c r="A13" s="104" t="s">
        <v>104</v>
      </c>
      <c r="B13" s="104" t="s">
        <v>105</v>
      </c>
      <c r="C13" s="105">
        <f t="shared" si="0"/>
        <v>69.010000000000005</v>
      </c>
      <c r="D13" s="105"/>
      <c r="E13" s="105"/>
      <c r="F13" s="105">
        <v>69.010000000000005</v>
      </c>
      <c r="G13" s="105">
        <v>69.010000000000005</v>
      </c>
      <c r="H13" s="105">
        <v>69.010000000000005</v>
      </c>
      <c r="I13" s="85"/>
      <c r="J13" s="85"/>
      <c r="K13" s="85"/>
      <c r="L13" s="105"/>
      <c r="M13" s="105"/>
      <c r="N13" s="105"/>
      <c r="O13" s="105"/>
      <c r="P13" s="105"/>
    </row>
    <row r="14" spans="1:16" ht="20.25" customHeight="1">
      <c r="A14" s="104" t="s">
        <v>106</v>
      </c>
      <c r="B14" s="104" t="s">
        <v>107</v>
      </c>
      <c r="C14" s="105">
        <f t="shared" si="0"/>
        <v>204.22</v>
      </c>
      <c r="D14" s="105">
        <v>204.22</v>
      </c>
      <c r="E14" s="105">
        <v>204.22</v>
      </c>
      <c r="F14" s="105"/>
      <c r="G14" s="105"/>
      <c r="H14" s="105">
        <v>204.22</v>
      </c>
      <c r="I14" s="85"/>
      <c r="J14" s="85"/>
      <c r="K14" s="85"/>
      <c r="L14" s="105"/>
      <c r="M14" s="105"/>
      <c r="N14" s="105"/>
      <c r="O14" s="105"/>
      <c r="P14" s="105"/>
    </row>
    <row r="15" spans="1:16" ht="20.25" customHeight="1">
      <c r="A15" s="104" t="s">
        <v>108</v>
      </c>
      <c r="B15" s="104" t="s">
        <v>109</v>
      </c>
      <c r="C15" s="105">
        <f t="shared" si="0"/>
        <v>76.52</v>
      </c>
      <c r="D15" s="105">
        <v>76.52</v>
      </c>
      <c r="E15" s="105">
        <v>76.52</v>
      </c>
      <c r="F15" s="105"/>
      <c r="G15" s="105"/>
      <c r="H15" s="105">
        <v>76.52</v>
      </c>
      <c r="I15" s="85"/>
      <c r="J15" s="85"/>
      <c r="K15" s="85"/>
      <c r="L15" s="105"/>
      <c r="M15" s="105"/>
      <c r="N15" s="105"/>
      <c r="O15" s="105"/>
      <c r="P15" s="105"/>
    </row>
    <row r="16" spans="1:16" ht="20.25" customHeight="1">
      <c r="A16" s="104" t="s">
        <v>110</v>
      </c>
      <c r="B16" s="104" t="s">
        <v>111</v>
      </c>
      <c r="C16" s="105">
        <f t="shared" si="0"/>
        <v>19.48</v>
      </c>
      <c r="D16" s="105">
        <v>19.48</v>
      </c>
      <c r="E16" s="105">
        <v>19.48</v>
      </c>
      <c r="F16" s="105"/>
      <c r="G16" s="105"/>
      <c r="H16" s="105">
        <v>19.48</v>
      </c>
      <c r="I16" s="85"/>
      <c r="J16" s="85"/>
      <c r="K16" s="85"/>
      <c r="L16" s="105"/>
      <c r="M16" s="105"/>
      <c r="N16" s="105"/>
      <c r="O16" s="105"/>
      <c r="P16" s="105"/>
    </row>
    <row r="17" spans="1:16" ht="20.25" customHeight="1">
      <c r="A17" s="104" t="s">
        <v>112</v>
      </c>
      <c r="B17" s="104" t="s">
        <v>113</v>
      </c>
      <c r="C17" s="105">
        <f t="shared" si="0"/>
        <v>108.22</v>
      </c>
      <c r="D17" s="105">
        <v>108.22</v>
      </c>
      <c r="E17" s="105">
        <v>108.22</v>
      </c>
      <c r="F17" s="105"/>
      <c r="G17" s="105"/>
      <c r="H17" s="105">
        <v>108.22</v>
      </c>
      <c r="I17" s="85"/>
      <c r="J17" s="85"/>
      <c r="K17" s="85"/>
      <c r="L17" s="105"/>
      <c r="M17" s="105"/>
      <c r="N17" s="105"/>
      <c r="O17" s="105"/>
      <c r="P17" s="105"/>
    </row>
    <row r="18" spans="1:16" ht="20.25" customHeight="1">
      <c r="A18" s="104" t="s">
        <v>114</v>
      </c>
      <c r="B18" s="104" t="s">
        <v>115</v>
      </c>
      <c r="C18" s="105">
        <f t="shared" si="0"/>
        <v>2520.7399999999998</v>
      </c>
      <c r="D18" s="105">
        <v>176.74</v>
      </c>
      <c r="E18" s="105">
        <v>176.74</v>
      </c>
      <c r="F18" s="105">
        <v>2344</v>
      </c>
      <c r="G18" s="105">
        <v>2344</v>
      </c>
      <c r="H18" s="105">
        <v>2520.7399999999998</v>
      </c>
      <c r="I18" s="85"/>
      <c r="J18" s="85"/>
      <c r="K18" s="85"/>
      <c r="L18" s="105"/>
      <c r="M18" s="105"/>
      <c r="N18" s="105"/>
      <c r="O18" s="105"/>
      <c r="P18" s="105"/>
    </row>
    <row r="19" spans="1:16" ht="20.25" customHeight="1">
      <c r="A19" s="104" t="s">
        <v>116</v>
      </c>
      <c r="B19" s="104" t="s">
        <v>117</v>
      </c>
      <c r="C19" s="105">
        <f t="shared" si="0"/>
        <v>605.74</v>
      </c>
      <c r="D19" s="105">
        <v>176.74</v>
      </c>
      <c r="E19" s="105">
        <v>176.74</v>
      </c>
      <c r="F19" s="105">
        <v>429</v>
      </c>
      <c r="G19" s="105">
        <v>429</v>
      </c>
      <c r="H19" s="105">
        <v>605.73</v>
      </c>
      <c r="I19" s="85"/>
      <c r="J19" s="85"/>
      <c r="K19" s="85"/>
      <c r="L19" s="105"/>
      <c r="M19" s="105"/>
      <c r="N19" s="105"/>
      <c r="O19" s="105"/>
      <c r="P19" s="105"/>
    </row>
    <row r="20" spans="1:16" ht="20.25" customHeight="1">
      <c r="A20" s="104" t="s">
        <v>118</v>
      </c>
      <c r="B20" s="104" t="s">
        <v>119</v>
      </c>
      <c r="C20" s="105">
        <f t="shared" si="0"/>
        <v>635</v>
      </c>
      <c r="D20" s="105"/>
      <c r="E20" s="105"/>
      <c r="F20" s="105">
        <v>635</v>
      </c>
      <c r="G20" s="105">
        <v>635</v>
      </c>
      <c r="H20" s="105">
        <v>635</v>
      </c>
      <c r="I20" s="85"/>
      <c r="J20" s="85"/>
      <c r="K20" s="85"/>
      <c r="L20" s="105"/>
      <c r="M20" s="105"/>
      <c r="N20" s="105"/>
      <c r="O20" s="105"/>
      <c r="P20" s="105"/>
    </row>
    <row r="21" spans="1:16" ht="20.25" customHeight="1">
      <c r="A21" s="104" t="s">
        <v>120</v>
      </c>
      <c r="B21" s="104" t="s">
        <v>121</v>
      </c>
      <c r="C21" s="105">
        <f t="shared" si="0"/>
        <v>1200</v>
      </c>
      <c r="D21" s="105"/>
      <c r="E21" s="105"/>
      <c r="F21" s="105">
        <v>1200</v>
      </c>
      <c r="G21" s="105">
        <v>1200</v>
      </c>
      <c r="H21" s="105">
        <v>1200</v>
      </c>
      <c r="I21" s="85"/>
      <c r="J21" s="85"/>
      <c r="K21" s="85"/>
      <c r="L21" s="105"/>
      <c r="M21" s="105"/>
      <c r="N21" s="105"/>
      <c r="O21" s="105"/>
      <c r="P21" s="105"/>
    </row>
    <row r="22" spans="1:16" ht="20.25" customHeight="1">
      <c r="A22" s="104" t="s">
        <v>122</v>
      </c>
      <c r="B22" s="104" t="s">
        <v>123</v>
      </c>
      <c r="C22" s="105">
        <f t="shared" si="0"/>
        <v>80</v>
      </c>
      <c r="D22" s="105"/>
      <c r="E22" s="105"/>
      <c r="F22" s="105">
        <v>80</v>
      </c>
      <c r="G22" s="105">
        <v>80</v>
      </c>
      <c r="H22" s="105">
        <v>80</v>
      </c>
      <c r="I22" s="85"/>
      <c r="J22" s="85"/>
      <c r="K22" s="85"/>
      <c r="L22" s="105"/>
      <c r="M22" s="105"/>
      <c r="N22" s="105"/>
      <c r="O22" s="105"/>
      <c r="P22" s="105"/>
    </row>
    <row r="23" spans="1:16" ht="20.25" customHeight="1">
      <c r="A23" s="104" t="s">
        <v>124</v>
      </c>
      <c r="B23" s="104" t="s">
        <v>125</v>
      </c>
      <c r="C23" s="105">
        <f t="shared" si="0"/>
        <v>780</v>
      </c>
      <c r="D23" s="105"/>
      <c r="E23" s="105"/>
      <c r="F23" s="105">
        <v>780</v>
      </c>
      <c r="G23" s="105">
        <v>780</v>
      </c>
      <c r="H23" s="105">
        <v>780</v>
      </c>
      <c r="I23" s="85"/>
      <c r="J23" s="85"/>
      <c r="K23" s="85"/>
      <c r="L23" s="105"/>
      <c r="M23" s="105"/>
      <c r="N23" s="105"/>
      <c r="O23" s="105"/>
      <c r="P23" s="105"/>
    </row>
    <row r="24" spans="1:16" ht="20.25" customHeight="1">
      <c r="A24" s="104" t="s">
        <v>126</v>
      </c>
      <c r="B24" s="104" t="s">
        <v>127</v>
      </c>
      <c r="C24" s="105">
        <f t="shared" si="0"/>
        <v>780</v>
      </c>
      <c r="D24" s="105"/>
      <c r="E24" s="105"/>
      <c r="F24" s="105">
        <v>780</v>
      </c>
      <c r="G24" s="105">
        <v>780</v>
      </c>
      <c r="H24" s="105">
        <v>780</v>
      </c>
      <c r="I24" s="85"/>
      <c r="J24" s="85"/>
      <c r="K24" s="85"/>
      <c r="L24" s="105"/>
      <c r="M24" s="105"/>
      <c r="N24" s="105"/>
      <c r="O24" s="105"/>
      <c r="P24" s="105"/>
    </row>
    <row r="25" spans="1:16" ht="20.25" customHeight="1">
      <c r="A25" s="104" t="s">
        <v>128</v>
      </c>
      <c r="B25" s="104" t="s">
        <v>129</v>
      </c>
      <c r="C25" s="105">
        <f t="shared" si="0"/>
        <v>190.02</v>
      </c>
      <c r="D25" s="105">
        <v>160.02000000000001</v>
      </c>
      <c r="E25" s="105">
        <v>160.02000000000001</v>
      </c>
      <c r="F25" s="105">
        <v>30</v>
      </c>
      <c r="G25" s="105">
        <v>30</v>
      </c>
      <c r="H25" s="105">
        <v>190.02</v>
      </c>
      <c r="I25" s="85"/>
      <c r="J25" s="85"/>
      <c r="K25" s="85"/>
      <c r="L25" s="105"/>
      <c r="M25" s="105"/>
      <c r="N25" s="105"/>
      <c r="O25" s="105"/>
      <c r="P25" s="105"/>
    </row>
    <row r="26" spans="1:16" ht="20.25" customHeight="1">
      <c r="A26" s="104" t="s">
        <v>130</v>
      </c>
      <c r="B26" s="104" t="s">
        <v>131</v>
      </c>
      <c r="C26" s="105">
        <f t="shared" si="0"/>
        <v>190.02</v>
      </c>
      <c r="D26" s="105">
        <v>160.02000000000001</v>
      </c>
      <c r="E26" s="105">
        <v>160.02000000000001</v>
      </c>
      <c r="F26" s="105">
        <v>30</v>
      </c>
      <c r="G26" s="105">
        <v>30</v>
      </c>
      <c r="H26" s="105">
        <v>190.02</v>
      </c>
      <c r="I26" s="85"/>
      <c r="J26" s="85"/>
      <c r="K26" s="85"/>
      <c r="L26" s="105"/>
      <c r="M26" s="105"/>
      <c r="N26" s="105"/>
      <c r="O26" s="105"/>
      <c r="P26" s="105"/>
    </row>
    <row r="27" spans="1:16" ht="20.25" customHeight="1">
      <c r="A27" s="104" t="s">
        <v>132</v>
      </c>
      <c r="B27" s="104" t="s">
        <v>133</v>
      </c>
      <c r="C27" s="105">
        <f t="shared" si="0"/>
        <v>12.22</v>
      </c>
      <c r="D27" s="105">
        <v>2.2200000000000002</v>
      </c>
      <c r="E27" s="105">
        <v>2.2200000000000002</v>
      </c>
      <c r="F27" s="105">
        <v>10</v>
      </c>
      <c r="G27" s="105">
        <v>10</v>
      </c>
      <c r="H27" s="105">
        <v>12.22</v>
      </c>
      <c r="I27" s="85"/>
      <c r="J27" s="85"/>
      <c r="K27" s="85"/>
      <c r="L27" s="105"/>
      <c r="M27" s="105"/>
      <c r="N27" s="105"/>
      <c r="O27" s="105"/>
      <c r="P27" s="105"/>
    </row>
    <row r="28" spans="1:16" ht="20.25" customHeight="1">
      <c r="A28" s="104" t="s">
        <v>134</v>
      </c>
      <c r="B28" s="104" t="s">
        <v>135</v>
      </c>
      <c r="C28" s="105">
        <f t="shared" si="0"/>
        <v>12.22</v>
      </c>
      <c r="D28" s="105">
        <v>2.2200000000000002</v>
      </c>
      <c r="E28" s="105">
        <v>2.2200000000000002</v>
      </c>
      <c r="F28" s="105">
        <v>10</v>
      </c>
      <c r="G28" s="105">
        <v>10</v>
      </c>
      <c r="H28" s="105">
        <v>12.22</v>
      </c>
      <c r="I28" s="85"/>
      <c r="J28" s="85"/>
      <c r="K28" s="85"/>
      <c r="L28" s="105"/>
      <c r="M28" s="105"/>
      <c r="N28" s="105"/>
      <c r="O28" s="105"/>
      <c r="P28" s="105"/>
    </row>
    <row r="29" spans="1:16" ht="20.25" customHeight="1">
      <c r="A29" s="104" t="s">
        <v>136</v>
      </c>
      <c r="B29" s="104" t="s">
        <v>137</v>
      </c>
      <c r="C29" s="105">
        <f t="shared" si="0"/>
        <v>104.11</v>
      </c>
      <c r="D29" s="105">
        <v>104.11</v>
      </c>
      <c r="E29" s="105">
        <v>104.11</v>
      </c>
      <c r="F29" s="85"/>
      <c r="G29" s="105"/>
      <c r="H29" s="105">
        <v>104.11</v>
      </c>
      <c r="I29" s="85"/>
      <c r="J29" s="85"/>
      <c r="K29" s="85"/>
      <c r="L29" s="105"/>
      <c r="M29" s="105"/>
      <c r="N29" s="105"/>
      <c r="O29" s="105"/>
      <c r="P29" s="105"/>
    </row>
    <row r="30" spans="1:16" ht="20.25" customHeight="1">
      <c r="A30" s="104" t="s">
        <v>138</v>
      </c>
      <c r="B30" s="104" t="s">
        <v>139</v>
      </c>
      <c r="C30" s="105">
        <f t="shared" si="0"/>
        <v>104.11</v>
      </c>
      <c r="D30" s="105">
        <v>104.11</v>
      </c>
      <c r="E30" s="105">
        <v>104.11</v>
      </c>
      <c r="F30" s="85"/>
      <c r="G30" s="105"/>
      <c r="H30" s="105">
        <v>104.11</v>
      </c>
      <c r="I30" s="85"/>
      <c r="J30" s="85"/>
      <c r="K30" s="85"/>
      <c r="L30" s="105"/>
      <c r="M30" s="105"/>
      <c r="N30" s="105"/>
      <c r="O30" s="105"/>
      <c r="P30" s="105"/>
    </row>
    <row r="31" spans="1:16" ht="20.25" customHeight="1">
      <c r="A31" s="104" t="s">
        <v>140</v>
      </c>
      <c r="B31" s="104" t="s">
        <v>141</v>
      </c>
      <c r="C31" s="105">
        <f t="shared" si="0"/>
        <v>51.82</v>
      </c>
      <c r="D31" s="105">
        <v>51.82</v>
      </c>
      <c r="E31" s="105">
        <v>51.82</v>
      </c>
      <c r="F31" s="85"/>
      <c r="G31" s="105"/>
      <c r="H31" s="105">
        <v>51.82</v>
      </c>
      <c r="I31" s="85"/>
      <c r="J31" s="85"/>
      <c r="K31" s="85"/>
      <c r="L31" s="105"/>
      <c r="M31" s="105"/>
      <c r="N31" s="105"/>
      <c r="O31" s="105"/>
      <c r="P31" s="105"/>
    </row>
    <row r="32" spans="1:16" ht="20.25" customHeight="1">
      <c r="A32" s="104" t="s">
        <v>142</v>
      </c>
      <c r="B32" s="104" t="s">
        <v>143</v>
      </c>
      <c r="C32" s="105">
        <f t="shared" si="0"/>
        <v>23.32</v>
      </c>
      <c r="D32" s="105">
        <v>23.32</v>
      </c>
      <c r="E32" s="105">
        <v>23.32</v>
      </c>
      <c r="F32" s="85"/>
      <c r="G32" s="105"/>
      <c r="H32" s="105">
        <v>23.32</v>
      </c>
      <c r="I32" s="85"/>
      <c r="J32" s="85"/>
      <c r="K32" s="85"/>
      <c r="L32" s="105"/>
      <c r="M32" s="105"/>
      <c r="N32" s="105"/>
      <c r="O32" s="105"/>
      <c r="P32" s="105"/>
    </row>
    <row r="33" spans="1:16" ht="20.25" customHeight="1">
      <c r="A33" s="104" t="s">
        <v>144</v>
      </c>
      <c r="B33" s="104" t="s">
        <v>145</v>
      </c>
      <c r="C33" s="105">
        <f t="shared" si="0"/>
        <v>21.91</v>
      </c>
      <c r="D33" s="105">
        <v>21.91</v>
      </c>
      <c r="E33" s="105">
        <v>21.91</v>
      </c>
      <c r="F33" s="85"/>
      <c r="G33" s="105"/>
      <c r="H33" s="105">
        <v>21.91</v>
      </c>
      <c r="I33" s="85"/>
      <c r="J33" s="85"/>
      <c r="K33" s="85"/>
      <c r="L33" s="105"/>
      <c r="M33" s="105"/>
      <c r="N33" s="105"/>
      <c r="O33" s="105"/>
      <c r="P33" s="105"/>
    </row>
    <row r="34" spans="1:16" ht="20.25" customHeight="1">
      <c r="A34" s="104" t="s">
        <v>146</v>
      </c>
      <c r="B34" s="104" t="s">
        <v>147</v>
      </c>
      <c r="C34" s="105">
        <f t="shared" si="0"/>
        <v>7.06</v>
      </c>
      <c r="D34" s="105">
        <v>7.06</v>
      </c>
      <c r="E34" s="105">
        <v>7.06</v>
      </c>
      <c r="F34" s="85"/>
      <c r="G34" s="105"/>
      <c r="H34" s="105">
        <v>7.06</v>
      </c>
      <c r="I34" s="85"/>
      <c r="J34" s="85"/>
      <c r="K34" s="85"/>
      <c r="L34" s="105"/>
      <c r="M34" s="105"/>
      <c r="N34" s="105"/>
      <c r="O34" s="105"/>
      <c r="P34" s="105"/>
    </row>
    <row r="35" spans="1:16" ht="20.25" customHeight="1">
      <c r="A35" s="104" t="s">
        <v>148</v>
      </c>
      <c r="B35" s="104" t="s">
        <v>149</v>
      </c>
      <c r="C35" s="105">
        <f t="shared" si="0"/>
        <v>78.16</v>
      </c>
      <c r="D35" s="105">
        <v>78.16</v>
      </c>
      <c r="E35" s="105">
        <v>78.16</v>
      </c>
      <c r="F35" s="85"/>
      <c r="G35" s="105"/>
      <c r="H35" s="105">
        <v>78.16</v>
      </c>
      <c r="I35" s="85"/>
      <c r="J35" s="85"/>
      <c r="K35" s="85"/>
      <c r="L35" s="105"/>
      <c r="M35" s="105"/>
      <c r="N35" s="105"/>
      <c r="O35" s="105"/>
      <c r="P35" s="105"/>
    </row>
    <row r="36" spans="1:16" ht="20.25" customHeight="1">
      <c r="A36" s="104" t="s">
        <v>150</v>
      </c>
      <c r="B36" s="104" t="s">
        <v>151</v>
      </c>
      <c r="C36" s="105">
        <f t="shared" si="0"/>
        <v>78.16</v>
      </c>
      <c r="D36" s="105">
        <v>78.16</v>
      </c>
      <c r="E36" s="105">
        <v>78.16</v>
      </c>
      <c r="F36" s="85"/>
      <c r="G36" s="105"/>
      <c r="H36" s="105">
        <v>78.16</v>
      </c>
      <c r="I36" s="85"/>
      <c r="J36" s="85"/>
      <c r="K36" s="85"/>
      <c r="L36" s="105"/>
      <c r="M36" s="105"/>
      <c r="N36" s="105"/>
      <c r="O36" s="105"/>
      <c r="P36" s="105"/>
    </row>
    <row r="37" spans="1:16" ht="20.25" customHeight="1">
      <c r="A37" s="104" t="s">
        <v>152</v>
      </c>
      <c r="B37" s="104" t="s">
        <v>153</v>
      </c>
      <c r="C37" s="105">
        <f t="shared" si="0"/>
        <v>78.16</v>
      </c>
      <c r="D37" s="105">
        <v>78.16</v>
      </c>
      <c r="E37" s="105">
        <v>78.16</v>
      </c>
      <c r="F37" s="85"/>
      <c r="G37" s="105"/>
      <c r="H37" s="105">
        <v>78.16</v>
      </c>
      <c r="I37" s="85"/>
      <c r="J37" s="85"/>
      <c r="K37" s="85"/>
      <c r="L37" s="105"/>
      <c r="M37" s="105"/>
      <c r="N37" s="105"/>
      <c r="O37" s="105"/>
      <c r="P37" s="105"/>
    </row>
    <row r="38" spans="1:16" ht="20.25" customHeight="1">
      <c r="A38" s="104" t="s">
        <v>154</v>
      </c>
      <c r="B38" s="104" t="s">
        <v>91</v>
      </c>
      <c r="C38" s="105">
        <f t="shared" si="0"/>
        <v>1819</v>
      </c>
      <c r="D38" s="105"/>
      <c r="E38" s="105"/>
      <c r="F38" s="105">
        <v>1819</v>
      </c>
      <c r="G38" s="105">
        <v>1819</v>
      </c>
      <c r="H38" s="105"/>
      <c r="I38" s="105">
        <v>1819</v>
      </c>
      <c r="J38" s="85"/>
      <c r="K38" s="85"/>
      <c r="L38" s="105"/>
      <c r="M38" s="105"/>
      <c r="N38" s="105"/>
      <c r="O38" s="105"/>
      <c r="P38" s="105"/>
    </row>
    <row r="39" spans="1:16" ht="20.25" customHeight="1">
      <c r="A39" s="104" t="s">
        <v>155</v>
      </c>
      <c r="B39" s="104" t="s">
        <v>156</v>
      </c>
      <c r="C39" s="105">
        <f t="shared" si="0"/>
        <v>739</v>
      </c>
      <c r="D39" s="105"/>
      <c r="E39" s="105"/>
      <c r="F39" s="105">
        <v>739</v>
      </c>
      <c r="G39" s="105">
        <v>739</v>
      </c>
      <c r="H39" s="105"/>
      <c r="I39" s="105">
        <v>739</v>
      </c>
      <c r="J39" s="85"/>
      <c r="K39" s="85"/>
      <c r="L39" s="105"/>
      <c r="M39" s="105"/>
      <c r="N39" s="105"/>
      <c r="O39" s="105"/>
      <c r="P39" s="105"/>
    </row>
    <row r="40" spans="1:16" ht="20.25" customHeight="1">
      <c r="A40" s="104" t="s">
        <v>157</v>
      </c>
      <c r="B40" s="104" t="s">
        <v>158</v>
      </c>
      <c r="C40" s="105">
        <f t="shared" si="0"/>
        <v>739</v>
      </c>
      <c r="D40" s="105"/>
      <c r="E40" s="105"/>
      <c r="F40" s="105">
        <v>739</v>
      </c>
      <c r="G40" s="105">
        <v>739</v>
      </c>
      <c r="H40" s="105"/>
      <c r="I40" s="105">
        <v>739</v>
      </c>
      <c r="J40" s="85"/>
      <c r="K40" s="85"/>
      <c r="L40" s="105"/>
      <c r="M40" s="105"/>
      <c r="N40" s="105"/>
      <c r="O40" s="105"/>
      <c r="P40" s="105"/>
    </row>
    <row r="41" spans="1:16" ht="20.25" customHeight="1">
      <c r="A41" s="104" t="s">
        <v>159</v>
      </c>
      <c r="B41" s="104" t="s">
        <v>160</v>
      </c>
      <c r="C41" s="105">
        <f t="shared" si="0"/>
        <v>1080</v>
      </c>
      <c r="D41" s="105"/>
      <c r="E41" s="105"/>
      <c r="F41" s="105">
        <v>1080</v>
      </c>
      <c r="G41" s="105">
        <v>1080</v>
      </c>
      <c r="H41" s="105"/>
      <c r="I41" s="105">
        <v>1080</v>
      </c>
      <c r="J41" s="85"/>
      <c r="K41" s="85"/>
      <c r="L41" s="105"/>
      <c r="M41" s="105"/>
      <c r="N41" s="105"/>
      <c r="O41" s="105"/>
      <c r="P41" s="105"/>
    </row>
    <row r="42" spans="1:16" ht="20.25" customHeight="1">
      <c r="A42" s="104" t="s">
        <v>161</v>
      </c>
      <c r="B42" s="104" t="s">
        <v>162</v>
      </c>
      <c r="C42" s="105">
        <f t="shared" si="0"/>
        <v>1080</v>
      </c>
      <c r="D42" s="105"/>
      <c r="E42" s="105"/>
      <c r="F42" s="105">
        <v>1080</v>
      </c>
      <c r="G42" s="105">
        <v>1080</v>
      </c>
      <c r="H42" s="105"/>
      <c r="I42" s="105">
        <v>1080</v>
      </c>
      <c r="J42" s="85"/>
      <c r="K42" s="85"/>
      <c r="L42" s="105"/>
      <c r="M42" s="105"/>
      <c r="N42" s="105"/>
      <c r="O42" s="105"/>
      <c r="P42" s="105"/>
    </row>
    <row r="43" spans="1:16" ht="20.25" customHeight="1">
      <c r="A43" s="104" t="s">
        <v>163</v>
      </c>
      <c r="B43" s="104" t="s">
        <v>164</v>
      </c>
      <c r="C43" s="105">
        <f t="shared" si="0"/>
        <v>3270</v>
      </c>
      <c r="D43" s="105"/>
      <c r="E43" s="105"/>
      <c r="F43" s="105">
        <v>3270</v>
      </c>
      <c r="G43" s="105">
        <v>3270</v>
      </c>
      <c r="H43" s="105">
        <v>3270</v>
      </c>
      <c r="I43" s="85"/>
      <c r="J43" s="85"/>
      <c r="K43" s="85"/>
      <c r="L43" s="105"/>
      <c r="M43" s="105"/>
      <c r="N43" s="105"/>
      <c r="O43" s="105"/>
      <c r="P43" s="105"/>
    </row>
    <row r="44" spans="1:16" ht="20.25" customHeight="1">
      <c r="A44" s="104" t="s">
        <v>165</v>
      </c>
      <c r="B44" s="104" t="s">
        <v>166</v>
      </c>
      <c r="C44" s="105">
        <f t="shared" si="0"/>
        <v>3270</v>
      </c>
      <c r="D44" s="105"/>
      <c r="E44" s="105"/>
      <c r="F44" s="105">
        <v>3270</v>
      </c>
      <c r="G44" s="105">
        <v>3270</v>
      </c>
      <c r="H44" s="105">
        <v>3270</v>
      </c>
      <c r="I44" s="171"/>
      <c r="J44" s="171"/>
      <c r="K44" s="171"/>
      <c r="L44" s="172"/>
      <c r="M44" s="172"/>
      <c r="N44" s="172"/>
      <c r="O44" s="172"/>
      <c r="P44" s="172"/>
    </row>
    <row r="45" spans="1:16" ht="16.5" customHeight="1">
      <c r="A45" s="104" t="s">
        <v>167</v>
      </c>
      <c r="B45" s="104" t="s">
        <v>168</v>
      </c>
      <c r="C45" s="105">
        <f t="shared" si="0"/>
        <v>3270</v>
      </c>
      <c r="D45" s="105"/>
      <c r="E45" s="105"/>
      <c r="F45" s="105">
        <v>3270</v>
      </c>
      <c r="G45" s="105">
        <v>3270</v>
      </c>
      <c r="H45" s="105">
        <v>3270</v>
      </c>
      <c r="I45" s="173"/>
      <c r="J45" s="173"/>
      <c r="K45" s="173"/>
      <c r="L45" s="173"/>
      <c r="M45" s="173"/>
      <c r="N45" s="174"/>
      <c r="O45" s="173"/>
      <c r="P45" s="173"/>
    </row>
    <row r="46" spans="1:16" s="90" customFormat="1" ht="14.25" customHeight="1">
      <c r="A46" s="228" t="s">
        <v>169</v>
      </c>
      <c r="B46" s="229"/>
      <c r="C46" s="111">
        <f t="shared" si="0"/>
        <v>10640.29</v>
      </c>
      <c r="D46" s="86">
        <v>1416.28</v>
      </c>
      <c r="E46" s="86">
        <v>1416.28</v>
      </c>
      <c r="F46" s="86">
        <v>9224.01</v>
      </c>
      <c r="G46" s="86">
        <v>9224.01</v>
      </c>
      <c r="H46" s="170">
        <v>8821.2900000000009</v>
      </c>
      <c r="I46" s="175">
        <v>1819</v>
      </c>
      <c r="J46" s="176"/>
      <c r="K46" s="176"/>
      <c r="L46" s="176"/>
      <c r="M46" s="176"/>
      <c r="N46" s="176"/>
      <c r="O46" s="176"/>
      <c r="P46" s="176"/>
    </row>
  </sheetData>
  <mergeCells count="11">
    <mergeCell ref="A46:B46"/>
    <mergeCell ref="A4:A5"/>
    <mergeCell ref="B4:B5"/>
    <mergeCell ref="C4:C5"/>
    <mergeCell ref="K4:K5"/>
    <mergeCell ref="A2:P2"/>
    <mergeCell ref="A3:M3"/>
    <mergeCell ref="D4:E4"/>
    <mergeCell ref="F4:G4"/>
    <mergeCell ref="H4:J4"/>
    <mergeCell ref="L4:P4"/>
  </mergeCells>
  <phoneticPr fontId="2" type="noConversion"/>
  <printOptions horizontalCentered="1"/>
  <pageMargins left="0.30833333333333302" right="0.30833333333333302" top="0.40833333333333299" bottom="0.40833333333333299" header="0.25" footer="0.25"/>
  <pageSetup paperSize="9" scale="5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40"/>
  <sheetViews>
    <sheetView workbookViewId="0">
      <selection activeCell="B9" sqref="B9"/>
    </sheetView>
  </sheetViews>
  <sheetFormatPr defaultColWidth="9.08984375" defaultRowHeight="14.25" customHeight="1"/>
  <cols>
    <col min="1" max="1" width="41.26953125" style="1" customWidth="1"/>
    <col min="2" max="2" width="38.90625" style="1" customWidth="1"/>
    <col min="3" max="3" width="48.54296875" style="1" customWidth="1"/>
    <col min="4" max="4" width="36.453125" style="1" customWidth="1"/>
    <col min="5" max="5" width="9.08984375" style="16" customWidth="1"/>
    <col min="6" max="16384" width="9.08984375" style="16"/>
  </cols>
  <sheetData>
    <row r="1" spans="1:4" ht="14.25" customHeight="1">
      <c r="D1" s="157"/>
    </row>
    <row r="2" spans="1:4" ht="29" customHeight="1">
      <c r="A2" s="232" t="s">
        <v>170</v>
      </c>
      <c r="B2" s="232"/>
      <c r="C2" s="232"/>
      <c r="D2" s="232"/>
    </row>
    <row r="3" spans="1:4" s="14" customFormat="1" ht="24" customHeight="1">
      <c r="A3" s="233" t="s">
        <v>1</v>
      </c>
      <c r="B3" s="234"/>
      <c r="C3" s="158"/>
      <c r="D3" s="159" t="s">
        <v>55</v>
      </c>
    </row>
    <row r="4" spans="1:4" ht="19.5" customHeight="1">
      <c r="A4" s="235" t="s">
        <v>3</v>
      </c>
      <c r="B4" s="236"/>
      <c r="C4" s="235" t="s">
        <v>4</v>
      </c>
      <c r="D4" s="236"/>
    </row>
    <row r="5" spans="1:4" ht="12" customHeight="1">
      <c r="A5" s="237" t="s">
        <v>5</v>
      </c>
      <c r="B5" s="239" t="s">
        <v>6</v>
      </c>
      <c r="C5" s="237" t="s">
        <v>171</v>
      </c>
      <c r="D5" s="239" t="s">
        <v>6</v>
      </c>
    </row>
    <row r="6" spans="1:4" ht="12" customHeight="1">
      <c r="A6" s="238"/>
      <c r="B6" s="218"/>
      <c r="C6" s="238"/>
      <c r="D6" s="218"/>
    </row>
    <row r="7" spans="1:4" ht="14.25" customHeight="1">
      <c r="A7" s="160" t="s">
        <v>172</v>
      </c>
      <c r="B7" s="161">
        <v>10640.29</v>
      </c>
      <c r="C7" s="162" t="s">
        <v>173</v>
      </c>
      <c r="D7" s="161">
        <v>10640.29</v>
      </c>
    </row>
    <row r="8" spans="1:4" ht="14.25" customHeight="1">
      <c r="A8" s="163" t="s">
        <v>174</v>
      </c>
      <c r="B8" s="164">
        <v>8821.2900000000009</v>
      </c>
      <c r="C8" s="162" t="s">
        <v>175</v>
      </c>
      <c r="D8" s="161"/>
    </row>
    <row r="9" spans="1:4" ht="14.25" customHeight="1">
      <c r="A9" s="163" t="s">
        <v>176</v>
      </c>
      <c r="B9" s="164">
        <v>8821.2900000000009</v>
      </c>
      <c r="C9" s="162" t="s">
        <v>177</v>
      </c>
      <c r="D9" s="161"/>
    </row>
    <row r="10" spans="1:4" ht="14.25" customHeight="1">
      <c r="A10" s="163" t="s">
        <v>178</v>
      </c>
      <c r="B10" s="164"/>
      <c r="C10" s="162" t="s">
        <v>179</v>
      </c>
      <c r="D10" s="161"/>
    </row>
    <row r="11" spans="1:4" ht="14.25" customHeight="1">
      <c r="A11" s="163" t="s">
        <v>180</v>
      </c>
      <c r="B11" s="164"/>
      <c r="C11" s="162" t="s">
        <v>181</v>
      </c>
      <c r="D11" s="161"/>
    </row>
    <row r="12" spans="1:4" ht="14.25" customHeight="1">
      <c r="A12" s="163" t="s">
        <v>182</v>
      </c>
      <c r="B12" s="164"/>
      <c r="C12" s="162" t="s">
        <v>183</v>
      </c>
      <c r="D12" s="161"/>
    </row>
    <row r="13" spans="1:4" ht="14.25" customHeight="1">
      <c r="A13" s="163" t="s">
        <v>184</v>
      </c>
      <c r="B13" s="164"/>
      <c r="C13" s="162" t="s">
        <v>185</v>
      </c>
      <c r="D13" s="161"/>
    </row>
    <row r="14" spans="1:4" ht="14.25" customHeight="1">
      <c r="A14" s="163" t="s">
        <v>186</v>
      </c>
      <c r="B14" s="164"/>
      <c r="C14" s="162" t="s">
        <v>187</v>
      </c>
      <c r="D14" s="161"/>
    </row>
    <row r="15" spans="1:4" ht="14.25" customHeight="1">
      <c r="A15" s="163" t="s">
        <v>188</v>
      </c>
      <c r="B15" s="164"/>
      <c r="C15" s="162" t="s">
        <v>189</v>
      </c>
      <c r="D15" s="161">
        <v>5369.02</v>
      </c>
    </row>
    <row r="16" spans="1:4" ht="14.25" customHeight="1">
      <c r="A16" s="163" t="s">
        <v>190</v>
      </c>
      <c r="B16" s="164">
        <v>1819</v>
      </c>
      <c r="C16" s="162" t="s">
        <v>191</v>
      </c>
      <c r="D16" s="161"/>
    </row>
    <row r="17" spans="1:4" ht="14.25" customHeight="1">
      <c r="A17" s="163" t="s">
        <v>176</v>
      </c>
      <c r="B17" s="164">
        <v>1430</v>
      </c>
      <c r="C17" s="162" t="s">
        <v>192</v>
      </c>
      <c r="D17" s="161">
        <v>104.11</v>
      </c>
    </row>
    <row r="18" spans="1:4" ht="14.25" customHeight="1">
      <c r="A18" s="163" t="s">
        <v>193</v>
      </c>
      <c r="B18" s="164">
        <v>389</v>
      </c>
      <c r="C18" s="162" t="s">
        <v>194</v>
      </c>
      <c r="D18" s="161"/>
    </row>
    <row r="19" spans="1:4" ht="14.25" customHeight="1">
      <c r="A19" s="163" t="s">
        <v>195</v>
      </c>
      <c r="B19" s="164"/>
      <c r="C19" s="162" t="s">
        <v>196</v>
      </c>
      <c r="D19" s="161"/>
    </row>
    <row r="20" spans="1:4" ht="14.25" customHeight="1">
      <c r="A20" s="163" t="s">
        <v>197</v>
      </c>
      <c r="B20" s="164"/>
      <c r="C20" s="162" t="s">
        <v>198</v>
      </c>
      <c r="D20" s="161"/>
    </row>
    <row r="21" spans="1:4" ht="14.25" customHeight="1">
      <c r="A21" s="88" t="s">
        <v>199</v>
      </c>
      <c r="B21" s="88"/>
      <c r="C21" s="162" t="s">
        <v>200</v>
      </c>
      <c r="D21" s="161"/>
    </row>
    <row r="22" spans="1:4" ht="14.25" customHeight="1">
      <c r="A22" s="88" t="s">
        <v>174</v>
      </c>
      <c r="B22" s="165"/>
      <c r="C22" s="162" t="s">
        <v>201</v>
      </c>
      <c r="D22" s="161"/>
    </row>
    <row r="23" spans="1:4" ht="14.25" customHeight="1">
      <c r="A23" s="88" t="s">
        <v>190</v>
      </c>
      <c r="B23" s="88"/>
      <c r="C23" s="162" t="s">
        <v>202</v>
      </c>
      <c r="D23" s="161"/>
    </row>
    <row r="24" spans="1:4" ht="14.25" customHeight="1">
      <c r="A24" s="88" t="s">
        <v>197</v>
      </c>
      <c r="B24" s="88"/>
      <c r="C24" s="162" t="s">
        <v>203</v>
      </c>
      <c r="D24" s="161"/>
    </row>
    <row r="25" spans="1:4" ht="14.25" customHeight="1">
      <c r="A25" s="88"/>
      <c r="B25" s="88"/>
      <c r="C25" s="162" t="s">
        <v>204</v>
      </c>
      <c r="D25" s="161"/>
    </row>
    <row r="26" spans="1:4" ht="14.25" customHeight="1">
      <c r="A26" s="88"/>
      <c r="B26" s="88"/>
      <c r="C26" s="162" t="s">
        <v>205</v>
      </c>
      <c r="D26" s="161"/>
    </row>
    <row r="27" spans="1:4" ht="14.25" customHeight="1">
      <c r="A27" s="88"/>
      <c r="B27" s="88"/>
      <c r="C27" s="162" t="s">
        <v>206</v>
      </c>
      <c r="D27" s="161">
        <v>78.16</v>
      </c>
    </row>
    <row r="28" spans="1:4" ht="14.25" customHeight="1">
      <c r="A28" s="88"/>
      <c r="B28" s="88"/>
      <c r="C28" s="162" t="s">
        <v>207</v>
      </c>
      <c r="D28" s="161"/>
    </row>
    <row r="29" spans="1:4" ht="14.25" customHeight="1">
      <c r="A29" s="88"/>
      <c r="B29" s="88"/>
      <c r="C29" s="162" t="s">
        <v>208</v>
      </c>
      <c r="D29" s="161"/>
    </row>
    <row r="30" spans="1:4" ht="14.25" customHeight="1">
      <c r="A30" s="88"/>
      <c r="B30" s="88"/>
      <c r="C30" s="162" t="s">
        <v>209</v>
      </c>
      <c r="D30" s="161"/>
    </row>
    <row r="31" spans="1:4" ht="14.25" customHeight="1">
      <c r="A31" s="88"/>
      <c r="B31" s="88"/>
      <c r="C31" s="162" t="s">
        <v>210</v>
      </c>
      <c r="D31" s="161"/>
    </row>
    <row r="32" spans="1:4" ht="14.25" customHeight="1">
      <c r="A32" s="88"/>
      <c r="B32" s="88"/>
      <c r="C32" s="162" t="s">
        <v>211</v>
      </c>
      <c r="D32" s="161">
        <v>1819</v>
      </c>
    </row>
    <row r="33" spans="1:4" ht="14.25" customHeight="1">
      <c r="A33" s="88"/>
      <c r="B33" s="88"/>
      <c r="C33" s="162" t="s">
        <v>212</v>
      </c>
      <c r="D33" s="161">
        <v>3270</v>
      </c>
    </row>
    <row r="34" spans="1:4" ht="14.25" customHeight="1">
      <c r="A34" s="88"/>
      <c r="B34" s="88"/>
      <c r="C34" s="162" t="s">
        <v>213</v>
      </c>
      <c r="D34" s="161"/>
    </row>
    <row r="35" spans="1:4" ht="14.25" customHeight="1">
      <c r="A35" s="88"/>
      <c r="B35" s="88"/>
      <c r="C35" s="162" t="s">
        <v>214</v>
      </c>
      <c r="D35" s="161"/>
    </row>
    <row r="36" spans="1:4" ht="14.25" customHeight="1">
      <c r="A36" s="88"/>
      <c r="B36" s="88"/>
      <c r="C36" s="162" t="s">
        <v>215</v>
      </c>
      <c r="D36" s="161"/>
    </row>
    <row r="37" spans="1:4" ht="14.25" customHeight="1">
      <c r="A37" s="88"/>
      <c r="B37" s="88"/>
      <c r="C37" s="162" t="s">
        <v>216</v>
      </c>
      <c r="D37" s="161"/>
    </row>
    <row r="38" spans="1:4" ht="14.25" customHeight="1">
      <c r="A38" s="109"/>
      <c r="B38" s="166"/>
      <c r="C38" s="167" t="s">
        <v>217</v>
      </c>
      <c r="D38" s="161"/>
    </row>
    <row r="39" spans="1:4" ht="14.25" customHeight="1">
      <c r="A39" s="109"/>
      <c r="B39" s="161"/>
      <c r="D39" s="166"/>
    </row>
    <row r="40" spans="1:4" ht="17.25" customHeight="1">
      <c r="A40" s="168" t="s">
        <v>218</v>
      </c>
      <c r="B40" s="169">
        <v>10640.29</v>
      </c>
      <c r="C40" s="109" t="s">
        <v>219</v>
      </c>
      <c r="D40" s="120">
        <v>10640.29</v>
      </c>
    </row>
  </sheetData>
  <mergeCells count="8">
    <mergeCell ref="A2:D2"/>
    <mergeCell ref="A3:B3"/>
    <mergeCell ref="A4:B4"/>
    <mergeCell ref="C4:D4"/>
    <mergeCell ref="A5:A6"/>
    <mergeCell ref="B5:B6"/>
    <mergeCell ref="C5:C6"/>
    <mergeCell ref="D5:D6"/>
  </mergeCells>
  <phoneticPr fontId="2" type="noConversion"/>
  <printOptions horizontalCentered="1"/>
  <pageMargins left="0.30833333333333302" right="0.30833333333333302" top="0.40833333333333299" bottom="0.40833333333333299" header="0.25" footer="0.25"/>
  <pageSetup paperSize="9" scale="78"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41"/>
  <sheetViews>
    <sheetView workbookViewId="0">
      <pane ySplit="5" topLeftCell="A33" activePane="bottomLeft" state="frozen"/>
      <selection pane="bottomLeft" activeCell="G18" sqref="G18:G25"/>
    </sheetView>
  </sheetViews>
  <sheetFormatPr defaultColWidth="9.08984375" defaultRowHeight="14.25" customHeight="1"/>
  <cols>
    <col min="1" max="1" width="20.08984375" style="80" customWidth="1"/>
    <col min="2" max="2" width="44" style="80" customWidth="1"/>
    <col min="3" max="3" width="24.36328125" style="22" customWidth="1"/>
    <col min="4" max="4" width="16.54296875" style="22" customWidth="1"/>
    <col min="5" max="7" width="24.36328125" style="22" customWidth="1"/>
    <col min="8" max="8" width="9.08984375" style="16" customWidth="1"/>
    <col min="9" max="16384" width="9.08984375" style="16"/>
  </cols>
  <sheetData>
    <row r="1" spans="1:7" ht="12" customHeight="1">
      <c r="D1" s="152"/>
      <c r="F1" s="23"/>
      <c r="G1" s="23"/>
    </row>
    <row r="2" spans="1:7" ht="39" customHeight="1">
      <c r="A2" s="210" t="s">
        <v>220</v>
      </c>
      <c r="B2" s="210"/>
      <c r="C2" s="210"/>
      <c r="D2" s="210"/>
      <c r="E2" s="210"/>
      <c r="F2" s="210"/>
      <c r="G2" s="210"/>
    </row>
    <row r="3" spans="1:7" s="34" customFormat="1" ht="24" customHeight="1">
      <c r="A3" s="240" t="s">
        <v>1</v>
      </c>
      <c r="B3" s="241"/>
      <c r="C3" s="211"/>
      <c r="D3" s="211"/>
      <c r="E3" s="211"/>
      <c r="F3" s="65"/>
      <c r="G3" s="65" t="s">
        <v>55</v>
      </c>
    </row>
    <row r="4" spans="1:7" ht="20.25" customHeight="1">
      <c r="A4" s="242" t="s">
        <v>221</v>
      </c>
      <c r="B4" s="243"/>
      <c r="C4" s="246" t="s">
        <v>58</v>
      </c>
      <c r="D4" s="205" t="s">
        <v>82</v>
      </c>
      <c r="E4" s="224"/>
      <c r="F4" s="206"/>
      <c r="G4" s="248" t="s">
        <v>83</v>
      </c>
    </row>
    <row r="5" spans="1:7" ht="20.25" customHeight="1">
      <c r="A5" s="84" t="s">
        <v>222</v>
      </c>
      <c r="B5" s="84" t="s">
        <v>223</v>
      </c>
      <c r="C5" s="247"/>
      <c r="D5" s="26" t="s">
        <v>60</v>
      </c>
      <c r="E5" s="59" t="s">
        <v>224</v>
      </c>
      <c r="F5" s="59" t="s">
        <v>225</v>
      </c>
      <c r="G5" s="249"/>
    </row>
    <row r="6" spans="1:7" ht="13.5" customHeight="1">
      <c r="A6" s="84" t="s">
        <v>226</v>
      </c>
      <c r="B6" s="84" t="s">
        <v>227</v>
      </c>
      <c r="C6" s="84" t="s">
        <v>228</v>
      </c>
      <c r="D6" s="154" t="s">
        <v>229</v>
      </c>
      <c r="E6" s="155" t="s">
        <v>230</v>
      </c>
      <c r="F6" s="155" t="s">
        <v>231</v>
      </c>
      <c r="G6" s="156">
        <v>7</v>
      </c>
    </row>
    <row r="7" spans="1:7" ht="18.75" customHeight="1">
      <c r="A7" s="8" t="s">
        <v>92</v>
      </c>
      <c r="B7" s="8" t="s">
        <v>93</v>
      </c>
      <c r="C7" s="85">
        <v>5369.03</v>
      </c>
      <c r="D7" s="105">
        <v>1234.02</v>
      </c>
      <c r="E7" s="105">
        <v>1071.6300000000001</v>
      </c>
      <c r="F7" s="105">
        <v>162.38999999999999</v>
      </c>
      <c r="G7" s="105">
        <v>4135.01</v>
      </c>
    </row>
    <row r="8" spans="1:7" ht="18.75" customHeight="1">
      <c r="A8" s="8" t="s">
        <v>94</v>
      </c>
      <c r="B8" s="8" t="s">
        <v>95</v>
      </c>
      <c r="C8" s="85">
        <v>1661.82</v>
      </c>
      <c r="D8" s="85">
        <v>690.81</v>
      </c>
      <c r="E8" s="105">
        <v>576.83000000000004</v>
      </c>
      <c r="F8" s="105">
        <v>113.98</v>
      </c>
      <c r="G8" s="105">
        <v>971.01</v>
      </c>
    </row>
    <row r="9" spans="1:7" ht="18.75" customHeight="1">
      <c r="A9" s="8" t="s">
        <v>96</v>
      </c>
      <c r="B9" s="8" t="s">
        <v>97</v>
      </c>
      <c r="C9" s="85">
        <v>690.81</v>
      </c>
      <c r="D9" s="85">
        <v>690.81</v>
      </c>
      <c r="E9" s="105">
        <v>576.83000000000004</v>
      </c>
      <c r="F9" s="105">
        <v>113.98</v>
      </c>
      <c r="G9" s="105"/>
    </row>
    <row r="10" spans="1:7" ht="18.75" customHeight="1">
      <c r="A10" s="8" t="s">
        <v>98</v>
      </c>
      <c r="B10" s="8" t="s">
        <v>99</v>
      </c>
      <c r="C10" s="85">
        <v>50</v>
      </c>
      <c r="D10" s="105"/>
      <c r="E10" s="105"/>
      <c r="F10" s="105"/>
      <c r="G10" s="85">
        <v>50</v>
      </c>
    </row>
    <row r="11" spans="1:7" ht="18.75" customHeight="1">
      <c r="A11" s="8" t="s">
        <v>100</v>
      </c>
      <c r="B11" s="8" t="s">
        <v>101</v>
      </c>
      <c r="C11" s="85">
        <v>8</v>
      </c>
      <c r="D11" s="105"/>
      <c r="E11" s="105"/>
      <c r="F11" s="105"/>
      <c r="G11" s="85">
        <v>8</v>
      </c>
    </row>
    <row r="12" spans="1:7" ht="18.75" customHeight="1">
      <c r="A12" s="8" t="s">
        <v>102</v>
      </c>
      <c r="B12" s="8" t="s">
        <v>103</v>
      </c>
      <c r="C12" s="85">
        <v>844</v>
      </c>
      <c r="D12" s="105"/>
      <c r="E12" s="105"/>
      <c r="F12" s="105"/>
      <c r="G12" s="85">
        <v>844</v>
      </c>
    </row>
    <row r="13" spans="1:7" ht="18.75" customHeight="1">
      <c r="A13" s="8" t="s">
        <v>104</v>
      </c>
      <c r="B13" s="8" t="s">
        <v>105</v>
      </c>
      <c r="C13" s="85">
        <v>69.010000000000005</v>
      </c>
      <c r="D13" s="105"/>
      <c r="E13" s="105"/>
      <c r="F13" s="105"/>
      <c r="G13" s="85">
        <v>69.010000000000005</v>
      </c>
    </row>
    <row r="14" spans="1:7" ht="18.75" customHeight="1">
      <c r="A14" s="8" t="s">
        <v>106</v>
      </c>
      <c r="B14" s="8" t="s">
        <v>107</v>
      </c>
      <c r="C14" s="85">
        <v>204.22</v>
      </c>
      <c r="D14" s="85">
        <v>204.22</v>
      </c>
      <c r="E14" s="105">
        <v>192.82</v>
      </c>
      <c r="F14" s="105">
        <v>11.4</v>
      </c>
      <c r="G14" s="105"/>
    </row>
    <row r="15" spans="1:7" ht="18.75" customHeight="1">
      <c r="A15" s="8" t="s">
        <v>108</v>
      </c>
      <c r="B15" s="8" t="s">
        <v>109</v>
      </c>
      <c r="C15" s="85">
        <v>76.52</v>
      </c>
      <c r="D15" s="85">
        <v>76.52</v>
      </c>
      <c r="E15" s="105">
        <v>67.53</v>
      </c>
      <c r="F15" s="105">
        <v>8.99</v>
      </c>
      <c r="G15" s="105"/>
    </row>
    <row r="16" spans="1:7" ht="18.75" customHeight="1">
      <c r="A16" s="8" t="s">
        <v>110</v>
      </c>
      <c r="B16" s="8" t="s">
        <v>111</v>
      </c>
      <c r="C16" s="85">
        <v>19.48</v>
      </c>
      <c r="D16" s="85">
        <v>19.48</v>
      </c>
      <c r="E16" s="105">
        <v>17.07</v>
      </c>
      <c r="F16" s="105">
        <v>2.41</v>
      </c>
      <c r="G16" s="105"/>
    </row>
    <row r="17" spans="1:7" ht="18.75" customHeight="1">
      <c r="A17" s="8" t="s">
        <v>112</v>
      </c>
      <c r="B17" s="8" t="s">
        <v>113</v>
      </c>
      <c r="C17" s="85">
        <v>108.22</v>
      </c>
      <c r="D17" s="85">
        <v>108.22</v>
      </c>
      <c r="E17" s="85">
        <v>108.22</v>
      </c>
      <c r="F17" s="105"/>
      <c r="G17" s="105"/>
    </row>
    <row r="18" spans="1:7" ht="18.75" customHeight="1">
      <c r="A18" s="8" t="s">
        <v>114</v>
      </c>
      <c r="B18" s="8" t="s">
        <v>115</v>
      </c>
      <c r="C18" s="85">
        <v>2520.7399999999998</v>
      </c>
      <c r="D18" s="105">
        <v>176.74</v>
      </c>
      <c r="E18" s="105">
        <v>157.85</v>
      </c>
      <c r="F18" s="105">
        <v>18.89</v>
      </c>
      <c r="G18" s="105">
        <v>2344</v>
      </c>
    </row>
    <row r="19" spans="1:7" ht="18.75" customHeight="1">
      <c r="A19" s="8" t="s">
        <v>116</v>
      </c>
      <c r="B19" s="8" t="s">
        <v>117</v>
      </c>
      <c r="C19" s="85">
        <v>605.74</v>
      </c>
      <c r="D19" s="105">
        <v>176.74</v>
      </c>
      <c r="E19" s="105">
        <v>157.85</v>
      </c>
      <c r="F19" s="105">
        <v>18.89</v>
      </c>
      <c r="G19" s="105">
        <v>429</v>
      </c>
    </row>
    <row r="20" spans="1:7" ht="18.75" customHeight="1">
      <c r="A20" s="8" t="s">
        <v>118</v>
      </c>
      <c r="B20" s="8" t="s">
        <v>119</v>
      </c>
      <c r="C20" s="85">
        <v>635</v>
      </c>
      <c r="D20" s="105"/>
      <c r="E20" s="105"/>
      <c r="F20" s="105"/>
      <c r="G20" s="105">
        <v>635</v>
      </c>
    </row>
    <row r="21" spans="1:7" ht="18.75" customHeight="1">
      <c r="A21" s="8" t="s">
        <v>120</v>
      </c>
      <c r="B21" s="8" t="s">
        <v>121</v>
      </c>
      <c r="C21" s="85">
        <v>1200</v>
      </c>
      <c r="D21" s="105"/>
      <c r="E21" s="105"/>
      <c r="F21" s="105"/>
      <c r="G21" s="105">
        <v>1200</v>
      </c>
    </row>
    <row r="22" spans="1:7" ht="18.75" customHeight="1">
      <c r="A22" s="8" t="s">
        <v>122</v>
      </c>
      <c r="B22" s="8" t="s">
        <v>123</v>
      </c>
      <c r="C22" s="85">
        <v>80</v>
      </c>
      <c r="D22" s="105"/>
      <c r="E22" s="105"/>
      <c r="F22" s="105"/>
      <c r="G22" s="105">
        <v>80</v>
      </c>
    </row>
    <row r="23" spans="1:7" ht="18.75" customHeight="1">
      <c r="A23" s="8" t="s">
        <v>124</v>
      </c>
      <c r="B23" s="8" t="s">
        <v>125</v>
      </c>
      <c r="C23" s="85">
        <v>780</v>
      </c>
      <c r="D23" s="105"/>
      <c r="E23" s="105"/>
      <c r="F23" s="105"/>
      <c r="G23" s="105">
        <v>780</v>
      </c>
    </row>
    <row r="24" spans="1:7" ht="18.75" customHeight="1">
      <c r="A24" s="8" t="s">
        <v>126</v>
      </c>
      <c r="B24" s="8" t="s">
        <v>127</v>
      </c>
      <c r="C24" s="85">
        <v>780</v>
      </c>
      <c r="D24" s="105"/>
      <c r="E24" s="105"/>
      <c r="F24" s="105"/>
      <c r="G24" s="105">
        <v>780</v>
      </c>
    </row>
    <row r="25" spans="1:7" ht="18.75" customHeight="1">
      <c r="A25" s="8" t="s">
        <v>128</v>
      </c>
      <c r="B25" s="8" t="s">
        <v>129</v>
      </c>
      <c r="C25" s="85">
        <v>190.02</v>
      </c>
      <c r="D25" s="105">
        <v>160.02000000000001</v>
      </c>
      <c r="E25" s="105">
        <v>141.91</v>
      </c>
      <c r="F25" s="105">
        <v>18.11</v>
      </c>
      <c r="G25" s="105">
        <v>30</v>
      </c>
    </row>
    <row r="26" spans="1:7" ht="18.75" customHeight="1">
      <c r="A26" s="8" t="s">
        <v>130</v>
      </c>
      <c r="B26" s="8" t="s">
        <v>131</v>
      </c>
      <c r="C26" s="85">
        <v>190.02</v>
      </c>
      <c r="D26" s="105">
        <v>160.02000000000001</v>
      </c>
      <c r="E26" s="105">
        <v>141.91</v>
      </c>
      <c r="F26" s="105">
        <v>18.11</v>
      </c>
      <c r="G26" s="105">
        <v>30</v>
      </c>
    </row>
    <row r="27" spans="1:7" ht="18.75" customHeight="1">
      <c r="A27" s="8" t="s">
        <v>132</v>
      </c>
      <c r="B27" s="8" t="s">
        <v>133</v>
      </c>
      <c r="C27" s="85">
        <v>12.22</v>
      </c>
      <c r="D27" s="105">
        <v>2.2200000000000002</v>
      </c>
      <c r="E27" s="105">
        <v>2.2200000000000002</v>
      </c>
      <c r="F27" s="105"/>
      <c r="G27" s="105">
        <v>10</v>
      </c>
    </row>
    <row r="28" spans="1:7" ht="18.75" customHeight="1">
      <c r="A28" s="8" t="s">
        <v>134</v>
      </c>
      <c r="B28" s="8" t="s">
        <v>135</v>
      </c>
      <c r="C28" s="85">
        <v>12.22</v>
      </c>
      <c r="D28" s="105">
        <v>2.2200000000000002</v>
      </c>
      <c r="E28" s="105">
        <v>2.2200000000000002</v>
      </c>
      <c r="F28" s="105"/>
      <c r="G28" s="105">
        <v>10</v>
      </c>
    </row>
    <row r="29" spans="1:7" ht="18.75" customHeight="1">
      <c r="A29" s="8" t="s">
        <v>136</v>
      </c>
      <c r="B29" s="8" t="s">
        <v>137</v>
      </c>
      <c r="C29" s="85">
        <v>104.1</v>
      </c>
      <c r="D29" s="85">
        <v>104.1</v>
      </c>
      <c r="E29" s="85">
        <v>104.1</v>
      </c>
      <c r="F29" s="105"/>
      <c r="G29" s="105"/>
    </row>
    <row r="30" spans="1:7" ht="18.75" customHeight="1">
      <c r="A30" s="8" t="s">
        <v>138</v>
      </c>
      <c r="B30" s="8" t="s">
        <v>139</v>
      </c>
      <c r="C30" s="85">
        <v>104.1</v>
      </c>
      <c r="D30" s="85">
        <v>104.1</v>
      </c>
      <c r="E30" s="85">
        <v>104.1</v>
      </c>
      <c r="F30" s="105"/>
      <c r="G30" s="105"/>
    </row>
    <row r="31" spans="1:7" ht="18.75" customHeight="1">
      <c r="A31" s="8" t="s">
        <v>140</v>
      </c>
      <c r="B31" s="8" t="s">
        <v>141</v>
      </c>
      <c r="C31" s="85">
        <v>51.82</v>
      </c>
      <c r="D31" s="85">
        <v>51.82</v>
      </c>
      <c r="E31" s="85">
        <v>51.82</v>
      </c>
      <c r="F31" s="105"/>
      <c r="G31" s="105"/>
    </row>
    <row r="32" spans="1:7" ht="18.75" customHeight="1">
      <c r="A32" s="8" t="s">
        <v>142</v>
      </c>
      <c r="B32" s="8" t="s">
        <v>143</v>
      </c>
      <c r="C32" s="85">
        <v>23.32</v>
      </c>
      <c r="D32" s="85">
        <v>23.32</v>
      </c>
      <c r="E32" s="85">
        <v>23.32</v>
      </c>
      <c r="F32" s="105"/>
      <c r="G32" s="105"/>
    </row>
    <row r="33" spans="1:7" ht="18.75" customHeight="1">
      <c r="A33" s="8" t="s">
        <v>144</v>
      </c>
      <c r="B33" s="8" t="s">
        <v>145</v>
      </c>
      <c r="C33" s="105">
        <v>21.9</v>
      </c>
      <c r="D33" s="105">
        <v>21.9</v>
      </c>
      <c r="E33" s="105">
        <v>21.9</v>
      </c>
      <c r="F33" s="105"/>
      <c r="G33" s="105"/>
    </row>
    <row r="34" spans="1:7" ht="18.75" customHeight="1">
      <c r="A34" s="8" t="s">
        <v>146</v>
      </c>
      <c r="B34" s="8" t="s">
        <v>147</v>
      </c>
      <c r="C34" s="85">
        <v>7.06</v>
      </c>
      <c r="D34" s="85">
        <v>7.06</v>
      </c>
      <c r="E34" s="85">
        <v>7.06</v>
      </c>
      <c r="F34" s="105"/>
      <c r="G34" s="105"/>
    </row>
    <row r="35" spans="1:7" ht="18.75" customHeight="1">
      <c r="A35" s="8" t="s">
        <v>148</v>
      </c>
      <c r="B35" s="8" t="s">
        <v>149</v>
      </c>
      <c r="C35" s="85">
        <v>78.16</v>
      </c>
      <c r="D35" s="85">
        <v>78.16</v>
      </c>
      <c r="E35" s="85">
        <v>78.16</v>
      </c>
      <c r="F35" s="105"/>
      <c r="G35" s="105"/>
    </row>
    <row r="36" spans="1:7" ht="18.75" customHeight="1">
      <c r="A36" s="8" t="s">
        <v>150</v>
      </c>
      <c r="B36" s="8" t="s">
        <v>151</v>
      </c>
      <c r="C36" s="85">
        <v>78.16</v>
      </c>
      <c r="D36" s="85">
        <v>78.16</v>
      </c>
      <c r="E36" s="85">
        <v>78.16</v>
      </c>
      <c r="F36" s="105"/>
      <c r="G36" s="105"/>
    </row>
    <row r="37" spans="1:7" ht="18.75" customHeight="1">
      <c r="A37" s="8" t="s">
        <v>152</v>
      </c>
      <c r="B37" s="8" t="s">
        <v>153</v>
      </c>
      <c r="C37" s="85">
        <v>78.16</v>
      </c>
      <c r="D37" s="85">
        <v>78.16</v>
      </c>
      <c r="E37" s="85">
        <v>78.16</v>
      </c>
      <c r="F37" s="105"/>
      <c r="G37" s="105"/>
    </row>
    <row r="38" spans="1:7" ht="18.75" customHeight="1">
      <c r="A38" s="8" t="s">
        <v>163</v>
      </c>
      <c r="B38" s="8" t="s">
        <v>164</v>
      </c>
      <c r="C38" s="85">
        <v>3270</v>
      </c>
      <c r="D38" s="105"/>
      <c r="E38" s="105"/>
      <c r="F38" s="105"/>
      <c r="G38" s="105">
        <v>3270</v>
      </c>
    </row>
    <row r="39" spans="1:7" ht="18.75" customHeight="1">
      <c r="A39" s="8" t="s">
        <v>165</v>
      </c>
      <c r="B39" s="8" t="s">
        <v>166</v>
      </c>
      <c r="C39" s="85">
        <v>3270</v>
      </c>
      <c r="D39" s="105"/>
      <c r="E39" s="105"/>
      <c r="F39" s="105"/>
      <c r="G39" s="105">
        <v>3270</v>
      </c>
    </row>
    <row r="40" spans="1:7" ht="18.75" customHeight="1">
      <c r="A40" s="8" t="s">
        <v>167</v>
      </c>
      <c r="B40" s="8" t="s">
        <v>168</v>
      </c>
      <c r="C40" s="85">
        <v>3270</v>
      </c>
      <c r="D40" s="105"/>
      <c r="E40" s="105"/>
      <c r="F40" s="105"/>
      <c r="G40" s="105">
        <v>3270</v>
      </c>
    </row>
    <row r="41" spans="1:7" s="79" customFormat="1" ht="18" customHeight="1">
      <c r="A41" s="244" t="s">
        <v>169</v>
      </c>
      <c r="B41" s="245"/>
      <c r="C41" s="86">
        <v>8821.2900000000009</v>
      </c>
      <c r="D41" s="86">
        <v>1416.28</v>
      </c>
      <c r="E41" s="86">
        <v>1253.8900000000001</v>
      </c>
      <c r="F41" s="86">
        <v>162.38999999999999</v>
      </c>
      <c r="G41" s="86">
        <v>7405.01</v>
      </c>
    </row>
  </sheetData>
  <mergeCells count="7">
    <mergeCell ref="A2:G2"/>
    <mergeCell ref="A3:E3"/>
    <mergeCell ref="A4:B4"/>
    <mergeCell ref="D4:F4"/>
    <mergeCell ref="A41:B41"/>
    <mergeCell ref="C4:C5"/>
    <mergeCell ref="G4:G5"/>
  </mergeCells>
  <phoneticPr fontId="2" type="noConversion"/>
  <printOptions horizontalCentered="1"/>
  <pageMargins left="0.30833333333333302" right="0.30833333333333302" top="0.40833333333333299" bottom="0.40833333333333299" header="0.25" footer="0.25"/>
  <pageSetup paperSize="9" scale="79" orientation="landscape" useFirstPageNumber="1"/>
</worksheet>
</file>

<file path=xl/worksheets/sheet6.xml><?xml version="1.0" encoding="utf-8"?>
<worksheet xmlns="http://schemas.openxmlformats.org/spreadsheetml/2006/main" xmlns:r="http://schemas.openxmlformats.org/officeDocument/2006/relationships">
  <sheetPr>
    <pageSetUpPr fitToPage="1"/>
  </sheetPr>
  <dimension ref="A1:Z114"/>
  <sheetViews>
    <sheetView topLeftCell="K1" workbookViewId="0">
      <pane ySplit="6" topLeftCell="A109" activePane="bottomLeft" state="frozen"/>
      <selection pane="bottomLeft" activeCell="T118" sqref="T118"/>
    </sheetView>
  </sheetViews>
  <sheetFormatPr defaultColWidth="9.08984375" defaultRowHeight="14.25" customHeight="1"/>
  <cols>
    <col min="1" max="1" width="5.81640625" style="123"/>
    <col min="2" max="2" width="7.08984375" style="124" customWidth="1"/>
    <col min="3" max="3" width="29.7265625" style="123" customWidth="1"/>
    <col min="4" max="4" width="10.7265625" style="123" customWidth="1"/>
    <col min="5" max="5" width="9.7265625" style="125"/>
    <col min="6" max="7" width="10.26953125" style="125"/>
    <col min="8" max="8" width="9.7265625" style="125"/>
    <col min="9" max="10" width="10.26953125" style="125"/>
    <col min="11" max="11" width="6" style="125"/>
    <col min="12" max="13" width="10.26953125" style="125"/>
    <col min="14" max="14" width="5.81640625" style="123"/>
    <col min="15" max="15" width="6.26953125" style="124"/>
    <col min="16" max="16" width="26.90625" style="123" customWidth="1"/>
    <col min="17" max="17" width="9.26953125" style="123" customWidth="1"/>
    <col min="18" max="18" width="9.7265625" style="125"/>
    <col min="19" max="20" width="10.26953125" style="125"/>
    <col min="21" max="21" width="9.7265625" style="125"/>
    <col min="22" max="22" width="10.26953125" style="125"/>
    <col min="23" max="23" width="11.453125" style="125"/>
    <col min="24" max="24" width="6.08984375" style="125"/>
    <col min="25" max="26" width="10.26953125" style="125"/>
    <col min="27" max="16384" width="9.08984375" style="126"/>
  </cols>
  <sheetData>
    <row r="1" spans="1:26" ht="13">
      <c r="W1" s="140"/>
    </row>
    <row r="2" spans="1:26" ht="39" customHeight="1">
      <c r="A2" s="210" t="s">
        <v>232</v>
      </c>
      <c r="B2" s="210"/>
      <c r="C2" s="210"/>
      <c r="D2" s="210"/>
      <c r="E2" s="210"/>
      <c r="F2" s="210"/>
      <c r="G2" s="210"/>
      <c r="H2" s="210"/>
      <c r="I2" s="210"/>
      <c r="J2" s="210"/>
      <c r="K2" s="210"/>
      <c r="L2" s="210"/>
      <c r="M2" s="210"/>
      <c r="N2" s="210"/>
      <c r="O2" s="210"/>
      <c r="P2" s="210"/>
      <c r="Q2" s="210"/>
      <c r="R2" s="210"/>
      <c r="S2" s="210"/>
      <c r="T2" s="210"/>
      <c r="U2" s="210"/>
      <c r="V2" s="210"/>
      <c r="W2" s="210"/>
      <c r="X2" s="38"/>
      <c r="Y2" s="38"/>
      <c r="Z2" s="38"/>
    </row>
    <row r="3" spans="1:26" ht="19.5" customHeight="1">
      <c r="A3" s="127" t="s">
        <v>1</v>
      </c>
      <c r="B3" s="128"/>
      <c r="C3" s="129"/>
      <c r="D3" s="129"/>
      <c r="E3" s="130"/>
      <c r="F3" s="130"/>
      <c r="G3" s="130"/>
      <c r="H3" s="130"/>
      <c r="I3" s="130"/>
      <c r="J3" s="130"/>
      <c r="K3" s="130"/>
      <c r="L3" s="130"/>
      <c r="M3" s="130"/>
      <c r="N3" s="129"/>
      <c r="O3" s="128"/>
      <c r="P3" s="129"/>
      <c r="W3" s="141"/>
      <c r="X3" s="130"/>
      <c r="Y3" s="141" t="s">
        <v>55</v>
      </c>
      <c r="Z3" s="130"/>
    </row>
    <row r="4" spans="1:26" ht="19.5" customHeight="1">
      <c r="A4" s="250" t="s">
        <v>4</v>
      </c>
      <c r="B4" s="251"/>
      <c r="C4" s="251"/>
      <c r="D4" s="251"/>
      <c r="E4" s="251"/>
      <c r="F4" s="251"/>
      <c r="G4" s="251"/>
      <c r="H4" s="251"/>
      <c r="I4" s="251"/>
      <c r="J4" s="251"/>
      <c r="K4" s="251"/>
      <c r="L4" s="251"/>
      <c r="M4" s="252"/>
      <c r="N4" s="250" t="s">
        <v>4</v>
      </c>
      <c r="O4" s="251"/>
      <c r="P4" s="251"/>
      <c r="Q4" s="251"/>
      <c r="R4" s="251"/>
      <c r="S4" s="251"/>
      <c r="T4" s="251"/>
      <c r="U4" s="251"/>
      <c r="V4" s="251"/>
      <c r="W4" s="251"/>
      <c r="X4" s="251"/>
      <c r="Y4" s="251"/>
      <c r="Z4" s="252"/>
    </row>
    <row r="5" spans="1:26" ht="21.75" customHeight="1">
      <c r="A5" s="253" t="s">
        <v>233</v>
      </c>
      <c r="B5" s="253"/>
      <c r="C5" s="253"/>
      <c r="D5" s="131"/>
      <c r="E5" s="250" t="s">
        <v>61</v>
      </c>
      <c r="F5" s="251"/>
      <c r="G5" s="252"/>
      <c r="H5" s="250" t="s">
        <v>62</v>
      </c>
      <c r="I5" s="251"/>
      <c r="J5" s="252"/>
      <c r="K5" s="250" t="s">
        <v>63</v>
      </c>
      <c r="L5" s="251"/>
      <c r="M5" s="252"/>
      <c r="N5" s="253" t="s">
        <v>234</v>
      </c>
      <c r="O5" s="253"/>
      <c r="P5" s="253"/>
      <c r="Q5" s="131"/>
      <c r="R5" s="250" t="s">
        <v>61</v>
      </c>
      <c r="S5" s="251"/>
      <c r="T5" s="252"/>
      <c r="U5" s="250" t="s">
        <v>62</v>
      </c>
      <c r="V5" s="251"/>
      <c r="W5" s="252"/>
      <c r="X5" s="250" t="s">
        <v>63</v>
      </c>
      <c r="Y5" s="251"/>
      <c r="Z5" s="252"/>
    </row>
    <row r="6" spans="1:26" ht="17.25" customHeight="1">
      <c r="A6" s="132" t="s">
        <v>235</v>
      </c>
      <c r="B6" s="132" t="s">
        <v>236</v>
      </c>
      <c r="C6" s="132" t="s">
        <v>223</v>
      </c>
      <c r="D6" s="132" t="s">
        <v>58</v>
      </c>
      <c r="E6" s="133" t="s">
        <v>60</v>
      </c>
      <c r="F6" s="133" t="s">
        <v>82</v>
      </c>
      <c r="G6" s="133" t="s">
        <v>83</v>
      </c>
      <c r="H6" s="133" t="s">
        <v>60</v>
      </c>
      <c r="I6" s="133" t="s">
        <v>82</v>
      </c>
      <c r="J6" s="133" t="s">
        <v>83</v>
      </c>
      <c r="K6" s="133" t="s">
        <v>60</v>
      </c>
      <c r="L6" s="133" t="s">
        <v>82</v>
      </c>
      <c r="M6" s="133" t="s">
        <v>83</v>
      </c>
      <c r="N6" s="132" t="s">
        <v>235</v>
      </c>
      <c r="O6" s="132" t="s">
        <v>236</v>
      </c>
      <c r="P6" s="132" t="s">
        <v>223</v>
      </c>
      <c r="Q6" s="132" t="s">
        <v>58</v>
      </c>
      <c r="R6" s="133" t="s">
        <v>60</v>
      </c>
      <c r="S6" s="133" t="s">
        <v>82</v>
      </c>
      <c r="T6" s="133" t="s">
        <v>83</v>
      </c>
      <c r="U6" s="133" t="s">
        <v>60</v>
      </c>
      <c r="V6" s="133" t="s">
        <v>82</v>
      </c>
      <c r="W6" s="133" t="s">
        <v>83</v>
      </c>
      <c r="X6" s="133" t="s">
        <v>60</v>
      </c>
      <c r="Y6" s="133" t="s">
        <v>82</v>
      </c>
      <c r="Z6" s="133" t="s">
        <v>83</v>
      </c>
    </row>
    <row r="7" spans="1:26" ht="13">
      <c r="A7" s="132" t="s">
        <v>226</v>
      </c>
      <c r="B7" s="132" t="s">
        <v>227</v>
      </c>
      <c r="C7" s="132" t="s">
        <v>228</v>
      </c>
      <c r="D7" s="132"/>
      <c r="E7" s="132" t="s">
        <v>229</v>
      </c>
      <c r="F7" s="132" t="s">
        <v>230</v>
      </c>
      <c r="G7" s="132" t="s">
        <v>231</v>
      </c>
      <c r="H7" s="132" t="s">
        <v>237</v>
      </c>
      <c r="I7" s="132" t="s">
        <v>238</v>
      </c>
      <c r="J7" s="132" t="s">
        <v>239</v>
      </c>
      <c r="K7" s="132" t="s">
        <v>240</v>
      </c>
      <c r="L7" s="132" t="s">
        <v>241</v>
      </c>
      <c r="M7" s="132" t="s">
        <v>242</v>
      </c>
      <c r="N7" s="132" t="s">
        <v>243</v>
      </c>
      <c r="O7" s="132" t="s">
        <v>244</v>
      </c>
      <c r="P7" s="132" t="s">
        <v>245</v>
      </c>
      <c r="Q7" s="132" t="s">
        <v>246</v>
      </c>
      <c r="R7" s="132" t="s">
        <v>247</v>
      </c>
      <c r="S7" s="132" t="s">
        <v>248</v>
      </c>
      <c r="T7" s="132" t="s">
        <v>249</v>
      </c>
      <c r="U7" s="132" t="s">
        <v>250</v>
      </c>
      <c r="V7" s="132" t="s">
        <v>251</v>
      </c>
      <c r="W7" s="132" t="s">
        <v>252</v>
      </c>
      <c r="X7" s="132" t="s">
        <v>253</v>
      </c>
      <c r="Y7" s="132" t="s">
        <v>254</v>
      </c>
      <c r="Z7" s="132" t="s">
        <v>255</v>
      </c>
    </row>
    <row r="8" spans="1:26" ht="13">
      <c r="A8" s="134" t="s">
        <v>256</v>
      </c>
      <c r="B8" s="135" t="s">
        <v>257</v>
      </c>
      <c r="C8" s="136" t="s">
        <v>258</v>
      </c>
      <c r="D8" s="137">
        <f>E8+H8+K8</f>
        <v>759.02</v>
      </c>
      <c r="E8" s="138">
        <f t="shared" ref="E8:E10" si="0">F8+G8</f>
        <v>759.02</v>
      </c>
      <c r="F8" s="138">
        <f>SUM(F9:F12)</f>
        <v>759.02</v>
      </c>
      <c r="G8" s="138"/>
      <c r="H8" s="138"/>
      <c r="I8" s="138"/>
      <c r="J8" s="138"/>
      <c r="K8" s="138"/>
      <c r="L8" s="138"/>
      <c r="M8" s="138"/>
      <c r="N8" s="134" t="s">
        <v>259</v>
      </c>
      <c r="O8" s="134" t="s">
        <v>257</v>
      </c>
      <c r="P8" s="136" t="s">
        <v>260</v>
      </c>
      <c r="Q8" s="142">
        <f>R8+U8+X8</f>
        <v>1152.33</v>
      </c>
      <c r="R8" s="143">
        <f>S8+T8</f>
        <v>1152.33</v>
      </c>
      <c r="S8" s="143">
        <f>SUM(S9:S21)</f>
        <v>1152.33</v>
      </c>
      <c r="T8" s="143"/>
      <c r="U8" s="143"/>
      <c r="V8" s="143"/>
      <c r="W8" s="143"/>
      <c r="X8" s="143"/>
      <c r="Y8" s="138"/>
      <c r="Z8" s="138"/>
    </row>
    <row r="9" spans="1:26" ht="13">
      <c r="A9" s="135"/>
      <c r="B9" s="135" t="s">
        <v>261</v>
      </c>
      <c r="C9" s="139" t="s">
        <v>262</v>
      </c>
      <c r="D9" s="137">
        <f t="shared" ref="D9:D41" si="1">E9+H9+K9</f>
        <v>576.83000000000004</v>
      </c>
      <c r="E9" s="138">
        <f t="shared" si="0"/>
        <v>576.83000000000004</v>
      </c>
      <c r="F9" s="138">
        <v>576.83000000000004</v>
      </c>
      <c r="G9" s="138"/>
      <c r="H9" s="138"/>
      <c r="I9" s="138"/>
      <c r="J9" s="138"/>
      <c r="K9" s="138"/>
      <c r="L9" s="138"/>
      <c r="M9" s="138"/>
      <c r="N9" s="135"/>
      <c r="O9" s="135" t="s">
        <v>261</v>
      </c>
      <c r="P9" s="139" t="s">
        <v>263</v>
      </c>
      <c r="Q9" s="142">
        <f t="shared" ref="Q9:Q39" si="2">R9+U9+X9</f>
        <v>300.45</v>
      </c>
      <c r="R9" s="143">
        <f t="shared" ref="R9:R39" si="3">S9+T9</f>
        <v>300.45</v>
      </c>
      <c r="S9" s="143">
        <v>300.45</v>
      </c>
      <c r="T9" s="143"/>
      <c r="U9" s="143"/>
      <c r="V9" s="143"/>
      <c r="W9" s="143"/>
      <c r="X9" s="143"/>
      <c r="Y9" s="138"/>
      <c r="Z9" s="138"/>
    </row>
    <row r="10" spans="1:26" ht="13">
      <c r="A10" s="135"/>
      <c r="B10" s="135" t="s">
        <v>264</v>
      </c>
      <c r="C10" s="139" t="s">
        <v>265</v>
      </c>
      <c r="D10" s="137">
        <f t="shared" si="1"/>
        <v>132.01</v>
      </c>
      <c r="E10" s="138">
        <f t="shared" si="0"/>
        <v>132.01</v>
      </c>
      <c r="F10" s="138">
        <v>132.01</v>
      </c>
      <c r="G10" s="138"/>
      <c r="H10" s="138"/>
      <c r="I10" s="138"/>
      <c r="J10" s="138"/>
      <c r="K10" s="138"/>
      <c r="L10" s="138"/>
      <c r="M10" s="138"/>
      <c r="N10" s="135"/>
      <c r="O10" s="135" t="s">
        <v>264</v>
      </c>
      <c r="P10" s="139" t="s">
        <v>266</v>
      </c>
      <c r="Q10" s="142">
        <f t="shared" si="2"/>
        <v>431.41</v>
      </c>
      <c r="R10" s="143">
        <f t="shared" si="3"/>
        <v>431.41</v>
      </c>
      <c r="S10" s="143">
        <v>431.41</v>
      </c>
      <c r="T10" s="143"/>
      <c r="U10" s="143"/>
      <c r="V10" s="143"/>
      <c r="W10" s="143"/>
      <c r="X10" s="143"/>
      <c r="Y10" s="138"/>
      <c r="Z10" s="138"/>
    </row>
    <row r="11" spans="1:26" ht="13">
      <c r="A11" s="135"/>
      <c r="B11" s="135" t="s">
        <v>267</v>
      </c>
      <c r="C11" s="139" t="s">
        <v>268</v>
      </c>
      <c r="D11" s="137">
        <f t="shared" si="1"/>
        <v>50.18</v>
      </c>
      <c r="E11" s="138">
        <v>50.18</v>
      </c>
      <c r="F11" s="138">
        <v>50.18</v>
      </c>
      <c r="G11" s="138"/>
      <c r="H11" s="138"/>
      <c r="I11" s="138"/>
      <c r="J11" s="138"/>
      <c r="K11" s="138"/>
      <c r="L11" s="138"/>
      <c r="M11" s="138"/>
      <c r="N11" s="135"/>
      <c r="O11" s="135" t="s">
        <v>267</v>
      </c>
      <c r="P11" s="139" t="s">
        <v>269</v>
      </c>
      <c r="Q11" s="142">
        <f t="shared" si="2"/>
        <v>25.04</v>
      </c>
      <c r="R11" s="143">
        <f t="shared" si="3"/>
        <v>25.04</v>
      </c>
      <c r="S11" s="143">
        <v>25.04</v>
      </c>
      <c r="T11" s="143"/>
      <c r="U11" s="143"/>
      <c r="V11" s="143"/>
      <c r="W11" s="143"/>
      <c r="X11" s="143"/>
      <c r="Y11" s="138"/>
      <c r="Z11" s="138"/>
    </row>
    <row r="12" spans="1:26" ht="13">
      <c r="A12" s="135"/>
      <c r="B12" s="135" t="s">
        <v>270</v>
      </c>
      <c r="C12" s="139" t="s">
        <v>271</v>
      </c>
      <c r="D12" s="137"/>
      <c r="E12" s="138"/>
      <c r="F12" s="138"/>
      <c r="G12" s="138"/>
      <c r="H12" s="138"/>
      <c r="I12" s="138"/>
      <c r="J12" s="138"/>
      <c r="K12" s="138"/>
      <c r="L12" s="138"/>
      <c r="M12" s="138"/>
      <c r="N12" s="135"/>
      <c r="O12" s="135" t="s">
        <v>272</v>
      </c>
      <c r="P12" s="139" t="s">
        <v>273</v>
      </c>
      <c r="Q12" s="142"/>
      <c r="R12" s="143"/>
      <c r="S12" s="143"/>
      <c r="T12" s="143"/>
      <c r="U12" s="143"/>
      <c r="V12" s="143"/>
      <c r="W12" s="143"/>
      <c r="X12" s="143"/>
      <c r="Y12" s="138"/>
      <c r="Z12" s="138"/>
    </row>
    <row r="13" spans="1:26" ht="13">
      <c r="A13" s="134" t="s">
        <v>274</v>
      </c>
      <c r="B13" s="134" t="s">
        <v>257</v>
      </c>
      <c r="C13" s="136" t="s">
        <v>275</v>
      </c>
      <c r="D13" s="137">
        <f t="shared" si="1"/>
        <v>933.98</v>
      </c>
      <c r="E13" s="138">
        <f t="shared" ref="E13:E19" si="4">F13+G13</f>
        <v>309.98</v>
      </c>
      <c r="F13" s="138">
        <f t="shared" ref="F13:J13" si="5">SUM(F14:F23)</f>
        <v>122.97</v>
      </c>
      <c r="G13" s="138">
        <f t="shared" si="5"/>
        <v>187.01</v>
      </c>
      <c r="H13" s="138">
        <f>I13+J13</f>
        <v>624</v>
      </c>
      <c r="I13" s="138"/>
      <c r="J13" s="138">
        <f t="shared" si="5"/>
        <v>624</v>
      </c>
      <c r="K13" s="138"/>
      <c r="L13" s="138"/>
      <c r="M13" s="138"/>
      <c r="N13" s="135"/>
      <c r="O13" s="135" t="s">
        <v>276</v>
      </c>
      <c r="P13" s="139" t="s">
        <v>277</v>
      </c>
      <c r="Q13" s="142">
        <f t="shared" si="2"/>
        <v>119.7</v>
      </c>
      <c r="R13" s="143">
        <f t="shared" si="3"/>
        <v>119.7</v>
      </c>
      <c r="S13" s="143">
        <v>119.7</v>
      </c>
      <c r="T13" s="143"/>
      <c r="U13" s="143"/>
      <c r="V13" s="143"/>
      <c r="W13" s="143"/>
      <c r="X13" s="143"/>
      <c r="Y13" s="138"/>
      <c r="Z13" s="138"/>
    </row>
    <row r="14" spans="1:26" ht="13">
      <c r="A14" s="135"/>
      <c r="B14" s="135" t="s">
        <v>261</v>
      </c>
      <c r="C14" s="139" t="s">
        <v>278</v>
      </c>
      <c r="D14" s="137">
        <f t="shared" si="1"/>
        <v>184.47</v>
      </c>
      <c r="E14" s="138">
        <f t="shared" si="4"/>
        <v>159.83000000000001</v>
      </c>
      <c r="F14" s="138">
        <v>72.23</v>
      </c>
      <c r="G14" s="138">
        <v>87.6</v>
      </c>
      <c r="H14" s="138">
        <f>I14+J14</f>
        <v>24.64</v>
      </c>
      <c r="I14" s="138"/>
      <c r="J14" s="138">
        <v>24.64</v>
      </c>
      <c r="K14" s="138"/>
      <c r="L14" s="138"/>
      <c r="M14" s="138"/>
      <c r="N14" s="135"/>
      <c r="O14" s="135" t="s">
        <v>279</v>
      </c>
      <c r="P14" s="139" t="s">
        <v>280</v>
      </c>
      <c r="Q14" s="142">
        <f t="shared" si="2"/>
        <v>108.21</v>
      </c>
      <c r="R14" s="143">
        <f t="shared" si="3"/>
        <v>108.21</v>
      </c>
      <c r="S14" s="143">
        <v>108.21</v>
      </c>
      <c r="T14" s="143"/>
      <c r="U14" s="143"/>
      <c r="V14" s="143"/>
      <c r="W14" s="143"/>
      <c r="X14" s="143"/>
      <c r="Y14" s="138"/>
      <c r="Z14" s="138"/>
    </row>
    <row r="15" spans="1:26" ht="13">
      <c r="A15" s="135"/>
      <c r="B15" s="135" t="s">
        <v>264</v>
      </c>
      <c r="C15" s="139" t="s">
        <v>281</v>
      </c>
      <c r="D15" s="137">
        <f t="shared" si="1"/>
        <v>21.96</v>
      </c>
      <c r="E15" s="138">
        <f t="shared" si="4"/>
        <v>19.760000000000002</v>
      </c>
      <c r="F15" s="138">
        <v>1.76</v>
      </c>
      <c r="G15" s="138">
        <v>18</v>
      </c>
      <c r="H15" s="138">
        <f>I15+J15</f>
        <v>2.2000000000000002</v>
      </c>
      <c r="I15" s="138"/>
      <c r="J15" s="138">
        <v>2.2000000000000002</v>
      </c>
      <c r="K15" s="138"/>
      <c r="L15" s="138"/>
      <c r="M15" s="138"/>
      <c r="N15" s="135"/>
      <c r="O15" s="135" t="s">
        <v>282</v>
      </c>
      <c r="P15" s="139" t="s">
        <v>283</v>
      </c>
      <c r="Q15" s="142"/>
      <c r="R15" s="143"/>
      <c r="S15" s="143"/>
      <c r="T15" s="143"/>
      <c r="U15" s="143"/>
      <c r="V15" s="143"/>
      <c r="W15" s="143"/>
      <c r="X15" s="143"/>
      <c r="Y15" s="138"/>
      <c r="Z15" s="138"/>
    </row>
    <row r="16" spans="1:26" ht="13">
      <c r="A16" s="135"/>
      <c r="B16" s="135" t="s">
        <v>267</v>
      </c>
      <c r="C16" s="139" t="s">
        <v>284</v>
      </c>
      <c r="D16" s="137">
        <f t="shared" si="1"/>
        <v>43.04</v>
      </c>
      <c r="E16" s="138">
        <f t="shared" si="4"/>
        <v>33.94</v>
      </c>
      <c r="F16" s="138">
        <v>3.08</v>
      </c>
      <c r="G16" s="138">
        <v>30.86</v>
      </c>
      <c r="H16" s="138">
        <f>I16+J16</f>
        <v>9.1</v>
      </c>
      <c r="I16" s="138"/>
      <c r="J16" s="138">
        <v>9.1</v>
      </c>
      <c r="K16" s="138"/>
      <c r="L16" s="138"/>
      <c r="M16" s="138"/>
      <c r="N16" s="135"/>
      <c r="O16" s="135" t="s">
        <v>285</v>
      </c>
      <c r="P16" s="139" t="s">
        <v>286</v>
      </c>
      <c r="Q16" s="142">
        <f t="shared" si="2"/>
        <v>65.13</v>
      </c>
      <c r="R16" s="143">
        <f t="shared" si="3"/>
        <v>65.13</v>
      </c>
      <c r="S16" s="143">
        <v>65.13</v>
      </c>
      <c r="T16" s="143"/>
      <c r="U16" s="143"/>
      <c r="V16" s="143"/>
      <c r="W16" s="143"/>
      <c r="X16" s="143"/>
      <c r="Y16" s="138"/>
      <c r="Z16" s="138"/>
    </row>
    <row r="17" spans="1:26" ht="13">
      <c r="A17" s="135"/>
      <c r="B17" s="135" t="s">
        <v>287</v>
      </c>
      <c r="C17" s="139" t="s">
        <v>288</v>
      </c>
      <c r="D17" s="137">
        <f t="shared" si="1"/>
        <v>1.45</v>
      </c>
      <c r="E17" s="138">
        <f t="shared" si="4"/>
        <v>1.45</v>
      </c>
      <c r="F17" s="138"/>
      <c r="G17" s="138">
        <v>1.45</v>
      </c>
      <c r="H17" s="138"/>
      <c r="I17" s="138"/>
      <c r="J17" s="138"/>
      <c r="K17" s="138"/>
      <c r="L17" s="138"/>
      <c r="M17" s="138"/>
      <c r="N17" s="135"/>
      <c r="O17" s="135" t="s">
        <v>289</v>
      </c>
      <c r="P17" s="139" t="s">
        <v>290</v>
      </c>
      <c r="Q17" s="142">
        <f t="shared" si="2"/>
        <v>14.95</v>
      </c>
      <c r="R17" s="143">
        <f t="shared" si="3"/>
        <v>14.95</v>
      </c>
      <c r="S17" s="143">
        <v>14.95</v>
      </c>
      <c r="T17" s="143"/>
      <c r="U17" s="143"/>
      <c r="V17" s="143"/>
      <c r="W17" s="143"/>
      <c r="X17" s="143"/>
      <c r="Y17" s="138"/>
      <c r="Z17" s="138"/>
    </row>
    <row r="18" spans="1:26" ht="13">
      <c r="A18" s="135"/>
      <c r="B18" s="135" t="s">
        <v>291</v>
      </c>
      <c r="C18" s="139" t="s">
        <v>292</v>
      </c>
      <c r="D18" s="137">
        <f t="shared" si="1"/>
        <v>336.66</v>
      </c>
      <c r="E18" s="138">
        <f t="shared" si="4"/>
        <v>30.6</v>
      </c>
      <c r="F18" s="138"/>
      <c r="G18" s="138">
        <v>30.6</v>
      </c>
      <c r="H18" s="138">
        <f>I18+J18</f>
        <v>306.06</v>
      </c>
      <c r="I18" s="138"/>
      <c r="J18" s="138">
        <v>306.06</v>
      </c>
      <c r="K18" s="138"/>
      <c r="L18" s="138"/>
      <c r="M18" s="138"/>
      <c r="N18" s="135"/>
      <c r="O18" s="135" t="s">
        <v>293</v>
      </c>
      <c r="P18" s="139" t="s">
        <v>294</v>
      </c>
      <c r="Q18" s="142">
        <f t="shared" si="2"/>
        <v>9.2799999999999994</v>
      </c>
      <c r="R18" s="143">
        <f t="shared" si="3"/>
        <v>9.2799999999999994</v>
      </c>
      <c r="S18" s="143">
        <v>9.2799999999999994</v>
      </c>
      <c r="T18" s="143"/>
      <c r="U18" s="143"/>
      <c r="V18" s="143"/>
      <c r="W18" s="143"/>
      <c r="X18" s="143"/>
      <c r="Y18" s="138"/>
      <c r="Z18" s="138"/>
    </row>
    <row r="19" spans="1:26" ht="13">
      <c r="A19" s="135"/>
      <c r="B19" s="135" t="s">
        <v>272</v>
      </c>
      <c r="C19" s="139" t="s">
        <v>295</v>
      </c>
      <c r="D19" s="137">
        <f t="shared" si="1"/>
        <v>3.18</v>
      </c>
      <c r="E19" s="138">
        <f t="shared" si="4"/>
        <v>2.1800000000000002</v>
      </c>
      <c r="F19" s="138"/>
      <c r="G19" s="138">
        <v>2.1800000000000002</v>
      </c>
      <c r="H19" s="138">
        <f>I19+J19</f>
        <v>1</v>
      </c>
      <c r="I19" s="138"/>
      <c r="J19" s="138">
        <v>1</v>
      </c>
      <c r="K19" s="138"/>
      <c r="L19" s="138"/>
      <c r="M19" s="138"/>
      <c r="N19" s="135"/>
      <c r="O19" s="135" t="s">
        <v>296</v>
      </c>
      <c r="P19" s="139" t="s">
        <v>268</v>
      </c>
      <c r="Q19" s="142">
        <f t="shared" si="2"/>
        <v>78.16</v>
      </c>
      <c r="R19" s="143">
        <f t="shared" si="3"/>
        <v>78.16</v>
      </c>
      <c r="S19" s="143">
        <v>78.16</v>
      </c>
      <c r="T19" s="143"/>
      <c r="U19" s="143"/>
      <c r="V19" s="143"/>
      <c r="W19" s="143"/>
      <c r="X19" s="143"/>
      <c r="Y19" s="138"/>
      <c r="Z19" s="138"/>
    </row>
    <row r="20" spans="1:26" ht="13">
      <c r="A20" s="135"/>
      <c r="B20" s="135" t="s">
        <v>276</v>
      </c>
      <c r="C20" s="139" t="s">
        <v>297</v>
      </c>
      <c r="D20" s="137">
        <f t="shared" si="1"/>
        <v>0</v>
      </c>
      <c r="E20" s="138"/>
      <c r="F20" s="138"/>
      <c r="G20" s="138"/>
      <c r="H20" s="138"/>
      <c r="I20" s="138"/>
      <c r="J20" s="138"/>
      <c r="K20" s="138"/>
      <c r="L20" s="138"/>
      <c r="M20" s="138"/>
      <c r="N20" s="135"/>
      <c r="O20" s="135" t="s">
        <v>298</v>
      </c>
      <c r="P20" s="139" t="s">
        <v>299</v>
      </c>
      <c r="Q20" s="142"/>
      <c r="R20" s="143"/>
      <c r="S20" s="143"/>
      <c r="T20" s="143"/>
      <c r="U20" s="143"/>
      <c r="V20" s="143"/>
      <c r="W20" s="143"/>
      <c r="X20" s="143"/>
      <c r="Y20" s="138"/>
      <c r="Z20" s="138"/>
    </row>
    <row r="21" spans="1:26" ht="13">
      <c r="A21" s="135"/>
      <c r="B21" s="135" t="s">
        <v>279</v>
      </c>
      <c r="C21" s="139" t="s">
        <v>300</v>
      </c>
      <c r="D21" s="137">
        <f t="shared" si="1"/>
        <v>16.82</v>
      </c>
      <c r="E21" s="138">
        <f>F21+G21</f>
        <v>9.82</v>
      </c>
      <c r="F21" s="138">
        <v>6.3</v>
      </c>
      <c r="G21" s="138">
        <v>3.52</v>
      </c>
      <c r="H21" s="138">
        <f>I21+J21</f>
        <v>7</v>
      </c>
      <c r="I21" s="138"/>
      <c r="J21" s="138">
        <v>7</v>
      </c>
      <c r="K21" s="138"/>
      <c r="L21" s="138"/>
      <c r="M21" s="138"/>
      <c r="N21" s="135"/>
      <c r="O21" s="135" t="s">
        <v>270</v>
      </c>
      <c r="P21" s="139" t="s">
        <v>271</v>
      </c>
      <c r="Q21" s="142"/>
      <c r="R21" s="143"/>
      <c r="S21" s="143"/>
      <c r="T21" s="143"/>
      <c r="U21" s="143"/>
      <c r="V21" s="143"/>
      <c r="W21" s="143"/>
      <c r="X21" s="143"/>
      <c r="Y21" s="138"/>
      <c r="Z21" s="138"/>
    </row>
    <row r="22" spans="1:26" ht="13">
      <c r="A22" s="135"/>
      <c r="B22" s="135" t="s">
        <v>282</v>
      </c>
      <c r="C22" s="139" t="s">
        <v>301</v>
      </c>
      <c r="D22" s="137">
        <f t="shared" si="1"/>
        <v>11.3</v>
      </c>
      <c r="E22" s="138">
        <f>F22+G22</f>
        <v>7.3</v>
      </c>
      <c r="F22" s="138"/>
      <c r="G22" s="138">
        <v>7.3</v>
      </c>
      <c r="H22" s="138">
        <f>I22+J22</f>
        <v>4</v>
      </c>
      <c r="I22" s="138"/>
      <c r="J22" s="138">
        <v>4</v>
      </c>
      <c r="K22" s="138"/>
      <c r="L22" s="138"/>
      <c r="M22" s="138"/>
      <c r="N22" s="134" t="s">
        <v>302</v>
      </c>
      <c r="O22" s="134" t="s">
        <v>257</v>
      </c>
      <c r="P22" s="136" t="s">
        <v>303</v>
      </c>
      <c r="Q22" s="142">
        <f t="shared" si="2"/>
        <v>1139.81</v>
      </c>
      <c r="R22" s="143">
        <f t="shared" si="3"/>
        <v>515.80999999999995</v>
      </c>
      <c r="S22" s="143">
        <f t="shared" ref="S22:W22" si="6">SUM(S23:S49)</f>
        <v>162.38999999999999</v>
      </c>
      <c r="T22" s="143">
        <f t="shared" si="6"/>
        <v>353.42</v>
      </c>
      <c r="U22" s="143">
        <f t="shared" ref="U22:U29" si="7">V22+W22</f>
        <v>624</v>
      </c>
      <c r="V22" s="143"/>
      <c r="W22" s="143">
        <f t="shared" si="6"/>
        <v>624</v>
      </c>
      <c r="X22" s="143"/>
      <c r="Y22" s="138"/>
      <c r="Z22" s="138"/>
    </row>
    <row r="23" spans="1:26" ht="13">
      <c r="A23" s="135"/>
      <c r="B23" s="135" t="s">
        <v>270</v>
      </c>
      <c r="C23" s="139" t="s">
        <v>304</v>
      </c>
      <c r="D23" s="137">
        <f t="shared" si="1"/>
        <v>315.10000000000002</v>
      </c>
      <c r="E23" s="138">
        <f>F23+G23</f>
        <v>45.1</v>
      </c>
      <c r="F23" s="138">
        <v>39.6</v>
      </c>
      <c r="G23" s="138">
        <v>5.5</v>
      </c>
      <c r="H23" s="138">
        <f>I23+J23</f>
        <v>270</v>
      </c>
      <c r="I23" s="138"/>
      <c r="J23" s="138">
        <v>270</v>
      </c>
      <c r="K23" s="138"/>
      <c r="L23" s="138"/>
      <c r="M23" s="138"/>
      <c r="N23" s="135"/>
      <c r="O23" s="135" t="s">
        <v>261</v>
      </c>
      <c r="P23" s="139" t="s">
        <v>305</v>
      </c>
      <c r="Q23" s="142">
        <f t="shared" si="2"/>
        <v>77.180000000000007</v>
      </c>
      <c r="R23" s="143">
        <f t="shared" si="3"/>
        <v>74.78</v>
      </c>
      <c r="S23" s="143">
        <v>5.28</v>
      </c>
      <c r="T23" s="143">
        <v>69.5</v>
      </c>
      <c r="U23" s="143">
        <f t="shared" si="7"/>
        <v>2.4</v>
      </c>
      <c r="V23" s="143"/>
      <c r="W23" s="143">
        <v>2.4</v>
      </c>
      <c r="X23" s="143"/>
      <c r="Y23" s="138"/>
      <c r="Z23" s="138"/>
    </row>
    <row r="24" spans="1:26" ht="13">
      <c r="A24" s="134" t="s">
        <v>306</v>
      </c>
      <c r="B24" s="134" t="s">
        <v>257</v>
      </c>
      <c r="C24" s="136" t="s">
        <v>307</v>
      </c>
      <c r="D24" s="137"/>
      <c r="E24" s="138"/>
      <c r="F24" s="138"/>
      <c r="G24" s="138"/>
      <c r="H24" s="138"/>
      <c r="I24" s="138"/>
      <c r="J24" s="138"/>
      <c r="K24" s="138"/>
      <c r="L24" s="138"/>
      <c r="M24" s="138"/>
      <c r="N24" s="135"/>
      <c r="O24" s="135" t="s">
        <v>264</v>
      </c>
      <c r="P24" s="139" t="s">
        <v>308</v>
      </c>
      <c r="Q24" s="142">
        <f t="shared" si="2"/>
        <v>6.3</v>
      </c>
      <c r="R24" s="143">
        <f t="shared" si="3"/>
        <v>4.7</v>
      </c>
      <c r="S24" s="143"/>
      <c r="T24" s="143">
        <v>4.7</v>
      </c>
      <c r="U24" s="143">
        <f t="shared" si="7"/>
        <v>1.6</v>
      </c>
      <c r="V24" s="143"/>
      <c r="W24" s="143">
        <v>1.6</v>
      </c>
      <c r="X24" s="143"/>
      <c r="Y24" s="138"/>
      <c r="Z24" s="138"/>
    </row>
    <row r="25" spans="1:26" ht="13">
      <c r="A25" s="135"/>
      <c r="B25" s="135" t="s">
        <v>261</v>
      </c>
      <c r="C25" s="139" t="s">
        <v>309</v>
      </c>
      <c r="D25" s="137"/>
      <c r="E25" s="138"/>
      <c r="F25" s="138"/>
      <c r="G25" s="138"/>
      <c r="H25" s="138"/>
      <c r="I25" s="138"/>
      <c r="J25" s="138"/>
      <c r="K25" s="138"/>
      <c r="L25" s="138"/>
      <c r="M25" s="138"/>
      <c r="N25" s="135"/>
      <c r="O25" s="135" t="s">
        <v>267</v>
      </c>
      <c r="P25" s="139" t="s">
        <v>310</v>
      </c>
      <c r="Q25" s="142"/>
      <c r="R25" s="143"/>
      <c r="S25" s="143"/>
      <c r="T25" s="143"/>
      <c r="U25" s="143"/>
      <c r="V25" s="143"/>
      <c r="W25" s="143"/>
      <c r="X25" s="143"/>
      <c r="Y25" s="138"/>
      <c r="Z25" s="138"/>
    </row>
    <row r="26" spans="1:26" ht="13">
      <c r="A26" s="135"/>
      <c r="B26" s="135" t="s">
        <v>264</v>
      </c>
      <c r="C26" s="139" t="s">
        <v>311</v>
      </c>
      <c r="D26" s="137"/>
      <c r="E26" s="138"/>
      <c r="F26" s="138"/>
      <c r="G26" s="138"/>
      <c r="H26" s="138"/>
      <c r="I26" s="138"/>
      <c r="J26" s="138"/>
      <c r="K26" s="138"/>
      <c r="L26" s="138"/>
      <c r="M26" s="138"/>
      <c r="N26" s="135"/>
      <c r="O26" s="135" t="s">
        <v>287</v>
      </c>
      <c r="P26" s="139" t="s">
        <v>312</v>
      </c>
      <c r="Q26" s="142">
        <f t="shared" si="2"/>
        <v>0.24</v>
      </c>
      <c r="R26" s="143"/>
      <c r="S26" s="143"/>
      <c r="T26" s="143"/>
      <c r="U26" s="143">
        <f t="shared" si="7"/>
        <v>0.24</v>
      </c>
      <c r="V26" s="143"/>
      <c r="W26" s="143">
        <v>0.24</v>
      </c>
      <c r="X26" s="143"/>
      <c r="Y26" s="138"/>
      <c r="Z26" s="138"/>
    </row>
    <row r="27" spans="1:26" ht="13">
      <c r="A27" s="135"/>
      <c r="B27" s="135" t="s">
        <v>267</v>
      </c>
      <c r="C27" s="139" t="s">
        <v>313</v>
      </c>
      <c r="D27" s="137"/>
      <c r="E27" s="138"/>
      <c r="F27" s="138"/>
      <c r="G27" s="138"/>
      <c r="H27" s="138"/>
      <c r="I27" s="138"/>
      <c r="J27" s="138"/>
      <c r="K27" s="138"/>
      <c r="L27" s="138"/>
      <c r="M27" s="138"/>
      <c r="N27" s="135"/>
      <c r="O27" s="135" t="s">
        <v>291</v>
      </c>
      <c r="P27" s="139" t="s">
        <v>314</v>
      </c>
      <c r="Q27" s="142">
        <f t="shared" si="2"/>
        <v>12.6</v>
      </c>
      <c r="R27" s="143">
        <f t="shared" si="3"/>
        <v>11.4</v>
      </c>
      <c r="S27" s="143"/>
      <c r="T27" s="143">
        <v>11.4</v>
      </c>
      <c r="U27" s="143">
        <f t="shared" si="7"/>
        <v>1.2</v>
      </c>
      <c r="V27" s="143"/>
      <c r="W27" s="143">
        <v>1.2</v>
      </c>
      <c r="X27" s="143"/>
      <c r="Y27" s="138"/>
      <c r="Z27" s="138"/>
    </row>
    <row r="28" spans="1:26" ht="13">
      <c r="A28" s="135"/>
      <c r="B28" s="135" t="s">
        <v>291</v>
      </c>
      <c r="C28" s="139" t="s">
        <v>315</v>
      </c>
      <c r="D28" s="137"/>
      <c r="E28" s="138"/>
      <c r="F28" s="138"/>
      <c r="G28" s="138"/>
      <c r="H28" s="138"/>
      <c r="I28" s="138"/>
      <c r="J28" s="138"/>
      <c r="K28" s="138"/>
      <c r="L28" s="138"/>
      <c r="M28" s="138"/>
      <c r="N28" s="135"/>
      <c r="O28" s="135" t="s">
        <v>272</v>
      </c>
      <c r="P28" s="139" t="s">
        <v>316</v>
      </c>
      <c r="Q28" s="142">
        <f t="shared" si="2"/>
        <v>13.23</v>
      </c>
      <c r="R28" s="143">
        <f t="shared" si="3"/>
        <v>10.83</v>
      </c>
      <c r="S28" s="143"/>
      <c r="T28" s="143">
        <v>10.83</v>
      </c>
      <c r="U28" s="143">
        <f t="shared" si="7"/>
        <v>2.4</v>
      </c>
      <c r="V28" s="143"/>
      <c r="W28" s="143">
        <v>2.4</v>
      </c>
      <c r="X28" s="143"/>
      <c r="Y28" s="138"/>
      <c r="Z28" s="138"/>
    </row>
    <row r="29" spans="1:26" ht="13">
      <c r="A29" s="135"/>
      <c r="B29" s="135" t="s">
        <v>272</v>
      </c>
      <c r="C29" s="139" t="s">
        <v>317</v>
      </c>
      <c r="D29" s="137"/>
      <c r="E29" s="138"/>
      <c r="F29" s="138"/>
      <c r="G29" s="138"/>
      <c r="H29" s="138"/>
      <c r="I29" s="138"/>
      <c r="J29" s="138"/>
      <c r="K29" s="138"/>
      <c r="L29" s="138"/>
      <c r="M29" s="138"/>
      <c r="N29" s="135"/>
      <c r="O29" s="135" t="s">
        <v>276</v>
      </c>
      <c r="P29" s="139" t="s">
        <v>318</v>
      </c>
      <c r="Q29" s="142">
        <f t="shared" si="2"/>
        <v>9</v>
      </c>
      <c r="R29" s="143">
        <f t="shared" si="3"/>
        <v>3</v>
      </c>
      <c r="S29" s="143"/>
      <c r="T29" s="143">
        <v>3</v>
      </c>
      <c r="U29" s="143">
        <f t="shared" si="7"/>
        <v>6</v>
      </c>
      <c r="V29" s="143"/>
      <c r="W29" s="143">
        <v>6</v>
      </c>
      <c r="X29" s="143"/>
      <c r="Y29" s="138"/>
      <c r="Z29" s="138"/>
    </row>
    <row r="30" spans="1:26" ht="13">
      <c r="A30" s="135"/>
      <c r="B30" s="135" t="s">
        <v>276</v>
      </c>
      <c r="C30" s="139" t="s">
        <v>319</v>
      </c>
      <c r="D30" s="137"/>
      <c r="E30" s="138"/>
      <c r="F30" s="138"/>
      <c r="G30" s="138"/>
      <c r="H30" s="138"/>
      <c r="I30" s="138"/>
      <c r="J30" s="138"/>
      <c r="K30" s="138"/>
      <c r="L30" s="138"/>
      <c r="M30" s="138"/>
      <c r="N30" s="135"/>
      <c r="O30" s="135" t="s">
        <v>279</v>
      </c>
      <c r="P30" s="139" t="s">
        <v>320</v>
      </c>
      <c r="Q30" s="142"/>
      <c r="R30" s="143"/>
      <c r="S30" s="143"/>
      <c r="T30" s="143"/>
      <c r="U30" s="143"/>
      <c r="V30" s="143"/>
      <c r="W30" s="143"/>
      <c r="X30" s="143"/>
      <c r="Y30" s="138"/>
      <c r="Z30" s="138"/>
    </row>
    <row r="31" spans="1:26" ht="13">
      <c r="A31" s="135"/>
      <c r="B31" s="135" t="s">
        <v>270</v>
      </c>
      <c r="C31" s="139" t="s">
        <v>321</v>
      </c>
      <c r="D31" s="137"/>
      <c r="E31" s="138"/>
      <c r="F31" s="138"/>
      <c r="G31" s="138"/>
      <c r="H31" s="138"/>
      <c r="I31" s="138"/>
      <c r="J31" s="138"/>
      <c r="K31" s="138"/>
      <c r="L31" s="138"/>
      <c r="M31" s="138"/>
      <c r="N31" s="135"/>
      <c r="O31" s="135" t="s">
        <v>282</v>
      </c>
      <c r="P31" s="139" t="s">
        <v>322</v>
      </c>
      <c r="Q31" s="142">
        <f t="shared" si="2"/>
        <v>7</v>
      </c>
      <c r="R31" s="143">
        <f t="shared" si="3"/>
        <v>1</v>
      </c>
      <c r="S31" s="143"/>
      <c r="T31" s="143">
        <v>1</v>
      </c>
      <c r="U31" s="143">
        <f>V31+W31</f>
        <v>6</v>
      </c>
      <c r="V31" s="143"/>
      <c r="W31" s="143">
        <v>6</v>
      </c>
      <c r="X31" s="143"/>
      <c r="Y31" s="138"/>
      <c r="Z31" s="138"/>
    </row>
    <row r="32" spans="1:26" ht="13">
      <c r="A32" s="134" t="s">
        <v>323</v>
      </c>
      <c r="B32" s="134" t="s">
        <v>257</v>
      </c>
      <c r="C32" s="136" t="s">
        <v>324</v>
      </c>
      <c r="D32" s="137">
        <f t="shared" si="1"/>
        <v>35</v>
      </c>
      <c r="E32" s="138"/>
      <c r="F32" s="138"/>
      <c r="G32" s="138"/>
      <c r="H32" s="138">
        <f>I32+J32</f>
        <v>35</v>
      </c>
      <c r="I32" s="138"/>
      <c r="J32" s="138">
        <v>35</v>
      </c>
      <c r="K32" s="138"/>
      <c r="L32" s="138"/>
      <c r="M32" s="138"/>
      <c r="N32" s="135"/>
      <c r="O32" s="135" t="s">
        <v>289</v>
      </c>
      <c r="P32" s="139" t="s">
        <v>325</v>
      </c>
      <c r="Q32" s="142">
        <f t="shared" si="2"/>
        <v>31.89</v>
      </c>
      <c r="R32" s="143">
        <f t="shared" si="3"/>
        <v>27.09</v>
      </c>
      <c r="S32" s="143"/>
      <c r="T32" s="143">
        <v>27.09</v>
      </c>
      <c r="U32" s="143">
        <f>V32+W32</f>
        <v>4.8</v>
      </c>
      <c r="V32" s="143"/>
      <c r="W32" s="143">
        <v>4.8</v>
      </c>
      <c r="X32" s="143"/>
      <c r="Y32" s="138"/>
      <c r="Z32" s="138"/>
    </row>
    <row r="33" spans="1:26" ht="13">
      <c r="A33" s="135"/>
      <c r="B33" s="135" t="s">
        <v>261</v>
      </c>
      <c r="C33" s="139" t="s">
        <v>309</v>
      </c>
      <c r="D33" s="137"/>
      <c r="E33" s="138"/>
      <c r="F33" s="138"/>
      <c r="G33" s="138"/>
      <c r="H33" s="138"/>
      <c r="I33" s="138"/>
      <c r="J33" s="138"/>
      <c r="K33" s="138"/>
      <c r="L33" s="138"/>
      <c r="M33" s="138"/>
      <c r="N33" s="135"/>
      <c r="O33" s="135" t="s">
        <v>293</v>
      </c>
      <c r="P33" s="139" t="s">
        <v>297</v>
      </c>
      <c r="Q33" s="142"/>
      <c r="R33" s="143"/>
      <c r="S33" s="143"/>
      <c r="T33" s="143"/>
      <c r="U33" s="143"/>
      <c r="V33" s="143"/>
      <c r="W33" s="143"/>
      <c r="X33" s="143"/>
      <c r="Y33" s="138"/>
      <c r="Z33" s="138"/>
    </row>
    <row r="34" spans="1:26" ht="13">
      <c r="A34" s="135"/>
      <c r="B34" s="135" t="s">
        <v>264</v>
      </c>
      <c r="C34" s="139" t="s">
        <v>311</v>
      </c>
      <c r="D34" s="137"/>
      <c r="E34" s="138"/>
      <c r="F34" s="138"/>
      <c r="G34" s="138"/>
      <c r="H34" s="138"/>
      <c r="I34" s="138"/>
      <c r="J34" s="138"/>
      <c r="K34" s="138"/>
      <c r="L34" s="138"/>
      <c r="M34" s="138"/>
      <c r="N34" s="135"/>
      <c r="O34" s="135" t="s">
        <v>296</v>
      </c>
      <c r="P34" s="139" t="s">
        <v>301</v>
      </c>
      <c r="Q34" s="142">
        <f t="shared" si="2"/>
        <v>17.87</v>
      </c>
      <c r="R34" s="143">
        <f t="shared" si="3"/>
        <v>13.87</v>
      </c>
      <c r="S34" s="143"/>
      <c r="T34" s="143">
        <v>13.87</v>
      </c>
      <c r="U34" s="143">
        <f>V34+W34</f>
        <v>4</v>
      </c>
      <c r="V34" s="143"/>
      <c r="W34" s="143">
        <v>4</v>
      </c>
      <c r="X34" s="143"/>
      <c r="Y34" s="138"/>
      <c r="Z34" s="138"/>
    </row>
    <row r="35" spans="1:26" ht="13">
      <c r="A35" s="135"/>
      <c r="B35" s="135" t="s">
        <v>267</v>
      </c>
      <c r="C35" s="139" t="s">
        <v>313</v>
      </c>
      <c r="D35" s="137"/>
      <c r="E35" s="138"/>
      <c r="F35" s="138"/>
      <c r="G35" s="138"/>
      <c r="H35" s="138"/>
      <c r="I35" s="138"/>
      <c r="J35" s="138"/>
      <c r="K35" s="138"/>
      <c r="L35" s="138"/>
      <c r="M35" s="138"/>
      <c r="N35" s="135"/>
      <c r="O35" s="135" t="s">
        <v>298</v>
      </c>
      <c r="P35" s="139" t="s">
        <v>326</v>
      </c>
      <c r="Q35" s="142"/>
      <c r="R35" s="143"/>
      <c r="S35" s="143"/>
      <c r="T35" s="143"/>
      <c r="U35" s="143"/>
      <c r="V35" s="143"/>
      <c r="W35" s="143"/>
      <c r="X35" s="143"/>
      <c r="Y35" s="138"/>
      <c r="Z35" s="138"/>
    </row>
    <row r="36" spans="1:26" ht="13">
      <c r="A36" s="135"/>
      <c r="B36" s="135" t="s">
        <v>287</v>
      </c>
      <c r="C36" s="139" t="s">
        <v>317</v>
      </c>
      <c r="D36" s="137">
        <f t="shared" si="1"/>
        <v>35</v>
      </c>
      <c r="E36" s="138"/>
      <c r="F36" s="138"/>
      <c r="G36" s="138"/>
      <c r="H36" s="138">
        <f>I36+J36</f>
        <v>35</v>
      </c>
      <c r="I36" s="138"/>
      <c r="J36" s="138">
        <v>35</v>
      </c>
      <c r="K36" s="138"/>
      <c r="L36" s="138"/>
      <c r="M36" s="138"/>
      <c r="N36" s="135"/>
      <c r="O36" s="135" t="s">
        <v>327</v>
      </c>
      <c r="P36" s="139" t="s">
        <v>281</v>
      </c>
      <c r="Q36" s="142">
        <f t="shared" si="2"/>
        <v>21.96</v>
      </c>
      <c r="R36" s="143">
        <f>S36+T36</f>
        <v>19.760000000000002</v>
      </c>
      <c r="S36" s="143">
        <v>1.76</v>
      </c>
      <c r="T36" s="143">
        <v>18</v>
      </c>
      <c r="U36" s="143">
        <f>V36+W36</f>
        <v>2.2000000000000002</v>
      </c>
      <c r="V36" s="143"/>
      <c r="W36" s="143">
        <v>2.2000000000000002</v>
      </c>
      <c r="X36" s="143"/>
      <c r="Y36" s="138"/>
      <c r="Z36" s="138"/>
    </row>
    <row r="37" spans="1:26" ht="13">
      <c r="A37" s="135"/>
      <c r="B37" s="135" t="s">
        <v>291</v>
      </c>
      <c r="C37" s="139" t="s">
        <v>319</v>
      </c>
      <c r="D37" s="137"/>
      <c r="E37" s="138"/>
      <c r="F37" s="138"/>
      <c r="G37" s="138"/>
      <c r="H37" s="138"/>
      <c r="I37" s="138"/>
      <c r="J37" s="138"/>
      <c r="K37" s="138"/>
      <c r="L37" s="138"/>
      <c r="M37" s="138"/>
      <c r="N37" s="135"/>
      <c r="O37" s="135" t="s">
        <v>328</v>
      </c>
      <c r="P37" s="139" t="s">
        <v>284</v>
      </c>
      <c r="Q37" s="142">
        <f t="shared" si="2"/>
        <v>44.77</v>
      </c>
      <c r="R37" s="143">
        <f t="shared" si="3"/>
        <v>35.67</v>
      </c>
      <c r="S37" s="143">
        <v>4.8099999999999996</v>
      </c>
      <c r="T37" s="143">
        <v>30.86</v>
      </c>
      <c r="U37" s="143">
        <f>V37+W37</f>
        <v>9.1</v>
      </c>
      <c r="V37" s="143"/>
      <c r="W37" s="143">
        <v>9.1</v>
      </c>
      <c r="X37" s="143"/>
      <c r="Y37" s="138"/>
      <c r="Z37" s="138"/>
    </row>
    <row r="38" spans="1:26" ht="13">
      <c r="A38" s="135"/>
      <c r="B38" s="135" t="s">
        <v>270</v>
      </c>
      <c r="C38" s="139" t="s">
        <v>321</v>
      </c>
      <c r="D38" s="137"/>
      <c r="E38" s="138"/>
      <c r="F38" s="138"/>
      <c r="G38" s="138"/>
      <c r="H38" s="138"/>
      <c r="I38" s="138"/>
      <c r="J38" s="138"/>
      <c r="K38" s="138"/>
      <c r="L38" s="138"/>
      <c r="M38" s="138"/>
      <c r="N38" s="135"/>
      <c r="O38" s="135" t="s">
        <v>329</v>
      </c>
      <c r="P38" s="139" t="s">
        <v>295</v>
      </c>
      <c r="Q38" s="142">
        <f t="shared" si="2"/>
        <v>5.9</v>
      </c>
      <c r="R38" s="143">
        <f t="shared" si="3"/>
        <v>4.9000000000000004</v>
      </c>
      <c r="S38" s="143"/>
      <c r="T38" s="143">
        <v>4.9000000000000004</v>
      </c>
      <c r="U38" s="143">
        <f>V38+W38</f>
        <v>1</v>
      </c>
      <c r="V38" s="143"/>
      <c r="W38" s="143">
        <v>1</v>
      </c>
      <c r="X38" s="143"/>
      <c r="Y38" s="138"/>
      <c r="Z38" s="138"/>
    </row>
    <row r="39" spans="1:26" ht="13">
      <c r="A39" s="134" t="s">
        <v>330</v>
      </c>
      <c r="B39" s="134" t="s">
        <v>257</v>
      </c>
      <c r="C39" s="136" t="s">
        <v>331</v>
      </c>
      <c r="D39" s="137">
        <f t="shared" si="1"/>
        <v>599.14</v>
      </c>
      <c r="E39" s="138">
        <f>F39+G39</f>
        <v>599.14</v>
      </c>
      <c r="F39" s="138">
        <f>SUM(F40:F42)</f>
        <v>432.73</v>
      </c>
      <c r="G39" s="138">
        <f>SUM(G40:G42)</f>
        <v>166.41</v>
      </c>
      <c r="H39" s="138"/>
      <c r="I39" s="138"/>
      <c r="J39" s="138"/>
      <c r="K39" s="138"/>
      <c r="L39" s="138"/>
      <c r="M39" s="138"/>
      <c r="N39" s="135"/>
      <c r="O39" s="135" t="s">
        <v>332</v>
      </c>
      <c r="P39" s="139" t="s">
        <v>333</v>
      </c>
      <c r="Q39" s="142">
        <f t="shared" si="2"/>
        <v>1.45</v>
      </c>
      <c r="R39" s="143">
        <f t="shared" si="3"/>
        <v>1.45</v>
      </c>
      <c r="S39" s="143"/>
      <c r="T39" s="143">
        <v>1.45</v>
      </c>
      <c r="U39" s="143"/>
      <c r="V39" s="143"/>
      <c r="W39" s="143"/>
      <c r="X39" s="143"/>
      <c r="Y39" s="138"/>
      <c r="Z39" s="138"/>
    </row>
    <row r="40" spans="1:26" ht="13">
      <c r="A40" s="135"/>
      <c r="B40" s="135" t="s">
        <v>261</v>
      </c>
      <c r="C40" s="139" t="s">
        <v>260</v>
      </c>
      <c r="D40" s="137">
        <f t="shared" si="1"/>
        <v>393.31</v>
      </c>
      <c r="E40" s="138">
        <v>393.31</v>
      </c>
      <c r="F40" s="138">
        <v>393.31</v>
      </c>
      <c r="G40" s="138"/>
      <c r="H40" s="138"/>
      <c r="I40" s="138"/>
      <c r="J40" s="138"/>
      <c r="K40" s="138"/>
      <c r="L40" s="138"/>
      <c r="M40" s="138"/>
      <c r="N40" s="135"/>
      <c r="O40" s="135" t="s">
        <v>334</v>
      </c>
      <c r="P40" s="139" t="s">
        <v>335</v>
      </c>
      <c r="Q40" s="142"/>
      <c r="R40" s="143"/>
      <c r="S40" s="143"/>
      <c r="T40" s="143"/>
      <c r="U40" s="143"/>
      <c r="V40" s="143"/>
      <c r="W40" s="143"/>
      <c r="X40" s="143"/>
      <c r="Y40" s="138"/>
      <c r="Z40" s="138"/>
    </row>
    <row r="41" spans="1:26" ht="13">
      <c r="A41" s="135"/>
      <c r="B41" s="135" t="s">
        <v>264</v>
      </c>
      <c r="C41" s="139" t="s">
        <v>303</v>
      </c>
      <c r="D41" s="137">
        <f t="shared" si="1"/>
        <v>205.83</v>
      </c>
      <c r="E41" s="138">
        <f>F41+G41</f>
        <v>205.83</v>
      </c>
      <c r="F41" s="138">
        <v>39.42</v>
      </c>
      <c r="G41" s="138">
        <v>166.41</v>
      </c>
      <c r="H41" s="138"/>
      <c r="I41" s="138"/>
      <c r="J41" s="138"/>
      <c r="K41" s="138"/>
      <c r="L41" s="138"/>
      <c r="M41" s="138"/>
      <c r="N41" s="135"/>
      <c r="O41" s="135" t="s">
        <v>336</v>
      </c>
      <c r="P41" s="139" t="s">
        <v>337</v>
      </c>
      <c r="Q41" s="142"/>
      <c r="R41" s="143"/>
      <c r="S41" s="143"/>
      <c r="T41" s="143"/>
      <c r="U41" s="143"/>
      <c r="V41" s="143"/>
      <c r="W41" s="143"/>
      <c r="X41" s="143"/>
      <c r="Y41" s="138"/>
      <c r="Z41" s="138"/>
    </row>
    <row r="42" spans="1:26" ht="13">
      <c r="A42" s="135"/>
      <c r="B42" s="135" t="s">
        <v>270</v>
      </c>
      <c r="C42" s="139" t="s">
        <v>338</v>
      </c>
      <c r="D42" s="137"/>
      <c r="E42" s="138"/>
      <c r="F42" s="138"/>
      <c r="G42" s="138"/>
      <c r="H42" s="138"/>
      <c r="I42" s="138"/>
      <c r="J42" s="138"/>
      <c r="K42" s="138"/>
      <c r="L42" s="138"/>
      <c r="M42" s="138"/>
      <c r="N42" s="135"/>
      <c r="O42" s="135" t="s">
        <v>339</v>
      </c>
      <c r="P42" s="139" t="s">
        <v>340</v>
      </c>
      <c r="Q42" s="142">
        <f t="shared" ref="Q42:Q69" si="8">R42+U42+X42</f>
        <v>350.36</v>
      </c>
      <c r="R42" s="143">
        <f t="shared" ref="R42:R47" si="9">S42+T42</f>
        <v>102.5</v>
      </c>
      <c r="S42" s="143"/>
      <c r="T42" s="143">
        <v>102.5</v>
      </c>
      <c r="U42" s="143">
        <f>V42+W42</f>
        <v>247.86</v>
      </c>
      <c r="V42" s="143"/>
      <c r="W42" s="143">
        <v>247.86</v>
      </c>
      <c r="X42" s="143"/>
      <c r="Y42" s="138"/>
      <c r="Z42" s="138"/>
    </row>
    <row r="43" spans="1:26" ht="13">
      <c r="A43" s="134" t="s">
        <v>341</v>
      </c>
      <c r="B43" s="134" t="s">
        <v>257</v>
      </c>
      <c r="C43" s="136" t="s">
        <v>342</v>
      </c>
      <c r="D43" s="137"/>
      <c r="E43" s="138"/>
      <c r="F43" s="138"/>
      <c r="G43" s="138"/>
      <c r="H43" s="138"/>
      <c r="I43" s="138"/>
      <c r="J43" s="138"/>
      <c r="K43" s="138"/>
      <c r="L43" s="138"/>
      <c r="M43" s="138"/>
      <c r="N43" s="135"/>
      <c r="O43" s="135" t="s">
        <v>343</v>
      </c>
      <c r="P43" s="139" t="s">
        <v>292</v>
      </c>
      <c r="Q43" s="142">
        <f t="shared" si="8"/>
        <v>84.3</v>
      </c>
      <c r="R43" s="143">
        <f t="shared" si="9"/>
        <v>26.1</v>
      </c>
      <c r="S43" s="143"/>
      <c r="T43" s="143">
        <v>26.1</v>
      </c>
      <c r="U43" s="143">
        <f>V43+W43</f>
        <v>58.2</v>
      </c>
      <c r="V43" s="143"/>
      <c r="W43" s="143">
        <v>58.2</v>
      </c>
      <c r="X43" s="143"/>
      <c r="Y43" s="138"/>
      <c r="Z43" s="138"/>
    </row>
    <row r="44" spans="1:26" ht="13">
      <c r="A44" s="135"/>
      <c r="B44" s="135" t="s">
        <v>261</v>
      </c>
      <c r="C44" s="139" t="s">
        <v>344</v>
      </c>
      <c r="D44" s="137"/>
      <c r="E44" s="138"/>
      <c r="F44" s="138"/>
      <c r="G44" s="138"/>
      <c r="H44" s="138"/>
      <c r="I44" s="138"/>
      <c r="J44" s="138"/>
      <c r="K44" s="138"/>
      <c r="L44" s="138"/>
      <c r="M44" s="138"/>
      <c r="N44" s="135"/>
      <c r="O44" s="135" t="s">
        <v>345</v>
      </c>
      <c r="P44" s="139" t="s">
        <v>346</v>
      </c>
      <c r="Q44" s="142">
        <f t="shared" si="8"/>
        <v>18.600000000000001</v>
      </c>
      <c r="R44" s="143">
        <f t="shared" si="9"/>
        <v>18.600000000000001</v>
      </c>
      <c r="S44" s="143">
        <v>18.600000000000001</v>
      </c>
      <c r="T44" s="143"/>
      <c r="U44" s="143"/>
      <c r="V44" s="143"/>
      <c r="W44" s="143"/>
      <c r="X44" s="143"/>
      <c r="Y44" s="138"/>
      <c r="Z44" s="138"/>
    </row>
    <row r="45" spans="1:26" ht="13">
      <c r="A45" s="135"/>
      <c r="B45" s="135" t="s">
        <v>264</v>
      </c>
      <c r="C45" s="139" t="s">
        <v>347</v>
      </c>
      <c r="D45" s="137"/>
      <c r="E45" s="138"/>
      <c r="F45" s="138"/>
      <c r="G45" s="138"/>
      <c r="H45" s="138"/>
      <c r="I45" s="138"/>
      <c r="J45" s="138"/>
      <c r="K45" s="138"/>
      <c r="L45" s="138"/>
      <c r="M45" s="138"/>
      <c r="N45" s="135"/>
      <c r="O45" s="135" t="s">
        <v>348</v>
      </c>
      <c r="P45" s="139" t="s">
        <v>349</v>
      </c>
      <c r="Q45" s="142">
        <f t="shared" si="8"/>
        <v>20.45</v>
      </c>
      <c r="R45" s="143">
        <f t="shared" si="9"/>
        <v>20.45</v>
      </c>
      <c r="S45" s="143">
        <v>20.45</v>
      </c>
      <c r="T45" s="143"/>
      <c r="U45" s="143"/>
      <c r="V45" s="143"/>
      <c r="W45" s="143"/>
      <c r="X45" s="143"/>
      <c r="Y45" s="138"/>
      <c r="Z45" s="138"/>
    </row>
    <row r="46" spans="1:26" ht="13">
      <c r="A46" s="134" t="s">
        <v>350</v>
      </c>
      <c r="B46" s="134" t="s">
        <v>257</v>
      </c>
      <c r="C46" s="136" t="s">
        <v>351</v>
      </c>
      <c r="D46" s="137"/>
      <c r="E46" s="138"/>
      <c r="F46" s="138"/>
      <c r="G46" s="138"/>
      <c r="H46" s="138"/>
      <c r="I46" s="138"/>
      <c r="J46" s="138"/>
      <c r="K46" s="138"/>
      <c r="L46" s="138"/>
      <c r="M46" s="138"/>
      <c r="N46" s="135"/>
      <c r="O46" s="135" t="s">
        <v>352</v>
      </c>
      <c r="P46" s="139" t="s">
        <v>300</v>
      </c>
      <c r="Q46" s="142">
        <f t="shared" si="8"/>
        <v>34.22</v>
      </c>
      <c r="R46" s="143">
        <f t="shared" si="9"/>
        <v>27.22</v>
      </c>
      <c r="S46" s="143">
        <v>6.3</v>
      </c>
      <c r="T46" s="143">
        <v>20.92</v>
      </c>
      <c r="U46" s="143">
        <f>V46+W46</f>
        <v>7</v>
      </c>
      <c r="V46" s="143"/>
      <c r="W46" s="143">
        <v>7</v>
      </c>
      <c r="X46" s="143"/>
      <c r="Y46" s="138"/>
      <c r="Z46" s="138"/>
    </row>
    <row r="47" spans="1:26" ht="13">
      <c r="A47" s="135"/>
      <c r="B47" s="135" t="s">
        <v>261</v>
      </c>
      <c r="C47" s="139" t="s">
        <v>353</v>
      </c>
      <c r="D47" s="137"/>
      <c r="E47" s="138"/>
      <c r="F47" s="138"/>
      <c r="G47" s="138"/>
      <c r="H47" s="138"/>
      <c r="I47" s="138"/>
      <c r="J47" s="138"/>
      <c r="K47" s="138"/>
      <c r="L47" s="138"/>
      <c r="M47" s="138"/>
      <c r="N47" s="135"/>
      <c r="O47" s="135" t="s">
        <v>354</v>
      </c>
      <c r="P47" s="139" t="s">
        <v>355</v>
      </c>
      <c r="Q47" s="142">
        <f t="shared" si="8"/>
        <v>42.19</v>
      </c>
      <c r="R47" s="143">
        <f t="shared" si="9"/>
        <v>42.19</v>
      </c>
      <c r="S47" s="143">
        <v>40.39</v>
      </c>
      <c r="T47" s="143">
        <v>1.8</v>
      </c>
      <c r="U47" s="143"/>
      <c r="V47" s="143"/>
      <c r="W47" s="143"/>
      <c r="X47" s="143"/>
      <c r="Y47" s="138"/>
      <c r="Z47" s="138"/>
    </row>
    <row r="48" spans="1:26" ht="13">
      <c r="A48" s="135"/>
      <c r="B48" s="135" t="s">
        <v>264</v>
      </c>
      <c r="C48" s="139" t="s">
        <v>356</v>
      </c>
      <c r="D48" s="137"/>
      <c r="E48" s="138"/>
      <c r="F48" s="138"/>
      <c r="G48" s="138"/>
      <c r="H48" s="138"/>
      <c r="I48" s="138"/>
      <c r="J48" s="138"/>
      <c r="K48" s="138"/>
      <c r="L48" s="138"/>
      <c r="M48" s="138"/>
      <c r="N48" s="135"/>
      <c r="O48" s="135" t="s">
        <v>357</v>
      </c>
      <c r="P48" s="139" t="s">
        <v>358</v>
      </c>
      <c r="Q48" s="142"/>
      <c r="R48" s="143"/>
      <c r="S48" s="143"/>
      <c r="T48" s="143"/>
      <c r="U48" s="143"/>
      <c r="V48" s="143"/>
      <c r="W48" s="143"/>
      <c r="X48" s="143"/>
      <c r="Y48" s="138"/>
      <c r="Z48" s="138"/>
    </row>
    <row r="49" spans="1:26" ht="13">
      <c r="A49" s="135"/>
      <c r="B49" s="135" t="s">
        <v>270</v>
      </c>
      <c r="C49" s="139" t="s">
        <v>359</v>
      </c>
      <c r="D49" s="137"/>
      <c r="E49" s="138"/>
      <c r="F49" s="138"/>
      <c r="G49" s="138"/>
      <c r="H49" s="138"/>
      <c r="I49" s="138"/>
      <c r="J49" s="138"/>
      <c r="K49" s="138"/>
      <c r="L49" s="138"/>
      <c r="M49" s="138"/>
      <c r="N49" s="135"/>
      <c r="O49" s="135" t="s">
        <v>270</v>
      </c>
      <c r="P49" s="139" t="s">
        <v>304</v>
      </c>
      <c r="Q49" s="142">
        <f t="shared" si="8"/>
        <v>340.3</v>
      </c>
      <c r="R49" s="143">
        <f>S49+T49</f>
        <v>70.3</v>
      </c>
      <c r="S49" s="143">
        <v>64.8</v>
      </c>
      <c r="T49" s="143">
        <v>5.5</v>
      </c>
      <c r="U49" s="143">
        <f>V49+W49</f>
        <v>270</v>
      </c>
      <c r="V49" s="143"/>
      <c r="W49" s="143">
        <v>270</v>
      </c>
      <c r="X49" s="143"/>
      <c r="Y49" s="138"/>
      <c r="Z49" s="138"/>
    </row>
    <row r="50" spans="1:26" ht="13">
      <c r="A50" s="134" t="s">
        <v>360</v>
      </c>
      <c r="B50" s="135" t="s">
        <v>257</v>
      </c>
      <c r="C50" s="136" t="s">
        <v>361</v>
      </c>
      <c r="D50" s="137"/>
      <c r="E50" s="138"/>
      <c r="F50" s="138"/>
      <c r="G50" s="138"/>
      <c r="H50" s="138"/>
      <c r="I50" s="138"/>
      <c r="J50" s="138"/>
      <c r="K50" s="138"/>
      <c r="L50" s="138"/>
      <c r="M50" s="138"/>
      <c r="N50" s="134" t="s">
        <v>362</v>
      </c>
      <c r="O50" s="134" t="s">
        <v>257</v>
      </c>
      <c r="P50" s="136" t="s">
        <v>363</v>
      </c>
      <c r="Q50" s="142">
        <f t="shared" si="8"/>
        <v>342.7</v>
      </c>
      <c r="R50" s="143">
        <f>S50+T50</f>
        <v>252.7</v>
      </c>
      <c r="S50" s="143">
        <f t="shared" ref="S50:W50" si="10">SUM(S51:S61)</f>
        <v>101.56</v>
      </c>
      <c r="T50" s="143">
        <f t="shared" si="10"/>
        <v>151.13999999999999</v>
      </c>
      <c r="U50" s="143">
        <f>V50+W50</f>
        <v>90</v>
      </c>
      <c r="V50" s="143"/>
      <c r="W50" s="143">
        <f t="shared" si="10"/>
        <v>90</v>
      </c>
      <c r="X50" s="143"/>
      <c r="Y50" s="138"/>
      <c r="Z50" s="138"/>
    </row>
    <row r="51" spans="1:26" ht="13">
      <c r="A51" s="135"/>
      <c r="B51" s="135" t="s">
        <v>261</v>
      </c>
      <c r="C51" s="139" t="s">
        <v>364</v>
      </c>
      <c r="D51" s="137"/>
      <c r="E51" s="138"/>
      <c r="F51" s="138"/>
      <c r="G51" s="138"/>
      <c r="H51" s="138"/>
      <c r="I51" s="138"/>
      <c r="J51" s="138"/>
      <c r="K51" s="138"/>
      <c r="L51" s="138"/>
      <c r="M51" s="138"/>
      <c r="N51" s="135"/>
      <c r="O51" s="135" t="s">
        <v>261</v>
      </c>
      <c r="P51" s="139" t="s">
        <v>365</v>
      </c>
      <c r="Q51" s="142">
        <f t="shared" si="8"/>
        <v>13.54</v>
      </c>
      <c r="R51" s="143">
        <f>S51+T51</f>
        <v>13.54</v>
      </c>
      <c r="S51" s="143">
        <v>13.54</v>
      </c>
      <c r="T51" s="143"/>
      <c r="U51" s="143"/>
      <c r="V51" s="143"/>
      <c r="W51" s="143"/>
      <c r="X51" s="143"/>
      <c r="Y51" s="138"/>
      <c r="Z51" s="138"/>
    </row>
    <row r="52" spans="1:26" ht="13">
      <c r="A52" s="135"/>
      <c r="B52" s="135" t="s">
        <v>264</v>
      </c>
      <c r="C52" s="139" t="s">
        <v>366</v>
      </c>
      <c r="D52" s="137"/>
      <c r="E52" s="138"/>
      <c r="F52" s="138"/>
      <c r="G52" s="138"/>
      <c r="H52" s="138"/>
      <c r="I52" s="138"/>
      <c r="J52" s="138"/>
      <c r="K52" s="138"/>
      <c r="L52" s="138"/>
      <c r="M52" s="138"/>
      <c r="N52" s="135"/>
      <c r="O52" s="135" t="s">
        <v>264</v>
      </c>
      <c r="P52" s="139" t="s">
        <v>367</v>
      </c>
      <c r="Q52" s="142">
        <f t="shared" si="8"/>
        <v>71.06</v>
      </c>
      <c r="R52" s="143">
        <f>S52+T52</f>
        <v>71.06</v>
      </c>
      <c r="S52" s="143">
        <v>71.06</v>
      </c>
      <c r="T52" s="143"/>
      <c r="U52" s="143"/>
      <c r="V52" s="143"/>
      <c r="W52" s="143"/>
      <c r="X52" s="143"/>
      <c r="Y52" s="138"/>
      <c r="Z52" s="138"/>
    </row>
    <row r="53" spans="1:26" ht="13">
      <c r="A53" s="134" t="s">
        <v>368</v>
      </c>
      <c r="B53" s="134" t="s">
        <v>257</v>
      </c>
      <c r="C53" s="136" t="s">
        <v>363</v>
      </c>
      <c r="D53" s="137">
        <f>E53+H53+K53</f>
        <v>342.7</v>
      </c>
      <c r="E53" s="138">
        <f>F53+G53</f>
        <v>252.7</v>
      </c>
      <c r="F53" s="138">
        <f>SUM(F54:F58)</f>
        <v>101.56</v>
      </c>
      <c r="G53" s="138">
        <f>SUM(G54:G58)</f>
        <v>151.13999999999999</v>
      </c>
      <c r="H53" s="138">
        <f>I53+J53</f>
        <v>90</v>
      </c>
      <c r="I53" s="138"/>
      <c r="J53" s="138">
        <f>SUM(J54:J58)</f>
        <v>90</v>
      </c>
      <c r="K53" s="138"/>
      <c r="L53" s="138"/>
      <c r="M53" s="138"/>
      <c r="N53" s="135"/>
      <c r="O53" s="135" t="s">
        <v>267</v>
      </c>
      <c r="P53" s="139" t="s">
        <v>369</v>
      </c>
      <c r="Q53" s="142"/>
      <c r="R53" s="143"/>
      <c r="S53" s="143"/>
      <c r="T53" s="143"/>
      <c r="U53" s="143"/>
      <c r="V53" s="143"/>
      <c r="W53" s="143"/>
      <c r="X53" s="143"/>
      <c r="Y53" s="138"/>
      <c r="Z53" s="138"/>
    </row>
    <row r="54" spans="1:26" s="122" customFormat="1" ht="13">
      <c r="A54" s="135"/>
      <c r="B54" s="135" t="s">
        <v>261</v>
      </c>
      <c r="C54" s="139" t="s">
        <v>370</v>
      </c>
      <c r="D54" s="137">
        <f>E54+H54+K54</f>
        <v>131.05000000000001</v>
      </c>
      <c r="E54" s="138">
        <f>F54+G54</f>
        <v>131.05000000000001</v>
      </c>
      <c r="F54" s="138">
        <v>16.96</v>
      </c>
      <c r="G54" s="138">
        <v>114.09</v>
      </c>
      <c r="H54" s="138"/>
      <c r="I54" s="138"/>
      <c r="J54" s="138"/>
      <c r="K54" s="138"/>
      <c r="L54" s="138"/>
      <c r="M54" s="138"/>
      <c r="N54" s="135"/>
      <c r="O54" s="135" t="s">
        <v>287</v>
      </c>
      <c r="P54" s="139" t="s">
        <v>371</v>
      </c>
      <c r="Q54" s="142"/>
      <c r="R54" s="143"/>
      <c r="S54" s="143"/>
      <c r="T54" s="143"/>
      <c r="U54" s="143"/>
      <c r="V54" s="143"/>
      <c r="W54" s="143"/>
      <c r="X54" s="143"/>
      <c r="Y54" s="138"/>
      <c r="Z54" s="138"/>
    </row>
    <row r="55" spans="1:26" ht="13">
      <c r="A55" s="135"/>
      <c r="B55" s="135" t="s">
        <v>264</v>
      </c>
      <c r="C55" s="139" t="s">
        <v>372</v>
      </c>
      <c r="D55" s="137">
        <f>E55+H55+K55</f>
        <v>25</v>
      </c>
      <c r="E55" s="138">
        <f>F55+G55</f>
        <v>25</v>
      </c>
      <c r="F55" s="138"/>
      <c r="G55" s="138">
        <v>25</v>
      </c>
      <c r="H55" s="138"/>
      <c r="I55" s="138"/>
      <c r="J55" s="138"/>
      <c r="K55" s="138"/>
      <c r="L55" s="138"/>
      <c r="M55" s="138"/>
      <c r="N55" s="135"/>
      <c r="O55" s="135" t="s">
        <v>291</v>
      </c>
      <c r="P55" s="139" t="s">
        <v>373</v>
      </c>
      <c r="Q55" s="142">
        <f t="shared" si="8"/>
        <v>50.5</v>
      </c>
      <c r="R55" s="143">
        <f>S55+T55</f>
        <v>50.5</v>
      </c>
      <c r="S55" s="143"/>
      <c r="T55" s="143">
        <v>50.5</v>
      </c>
      <c r="U55" s="143"/>
      <c r="V55" s="143"/>
      <c r="W55" s="143"/>
      <c r="X55" s="143"/>
      <c r="Y55" s="138"/>
      <c r="Z55" s="138"/>
    </row>
    <row r="56" spans="1:26" ht="13">
      <c r="A56" s="135"/>
      <c r="B56" s="135" t="s">
        <v>267</v>
      </c>
      <c r="C56" s="139" t="s">
        <v>374</v>
      </c>
      <c r="D56" s="137"/>
      <c r="E56" s="138"/>
      <c r="F56" s="138"/>
      <c r="G56" s="138"/>
      <c r="H56" s="138"/>
      <c r="I56" s="138"/>
      <c r="J56" s="138"/>
      <c r="K56" s="138"/>
      <c r="L56" s="138"/>
      <c r="M56" s="138"/>
      <c r="N56" s="135"/>
      <c r="O56" s="135" t="s">
        <v>272</v>
      </c>
      <c r="P56" s="139" t="s">
        <v>375</v>
      </c>
      <c r="Q56" s="142">
        <f t="shared" si="8"/>
        <v>61.59</v>
      </c>
      <c r="R56" s="143">
        <f>S56+T56</f>
        <v>61.59</v>
      </c>
      <c r="S56" s="143"/>
      <c r="T56" s="143">
        <v>61.59</v>
      </c>
      <c r="U56" s="143"/>
      <c r="V56" s="143"/>
      <c r="W56" s="143"/>
      <c r="X56" s="143"/>
      <c r="Y56" s="138"/>
      <c r="Z56" s="138"/>
    </row>
    <row r="57" spans="1:26" ht="13">
      <c r="A57" s="135"/>
      <c r="B57" s="135" t="s">
        <v>291</v>
      </c>
      <c r="C57" s="139" t="s">
        <v>376</v>
      </c>
      <c r="D57" s="137">
        <f>E57+H57+K57</f>
        <v>84.6</v>
      </c>
      <c r="E57" s="138">
        <f>F57+G57</f>
        <v>84.6</v>
      </c>
      <c r="F57" s="138">
        <v>84.6</v>
      </c>
      <c r="G57" s="138"/>
      <c r="H57" s="138"/>
      <c r="I57" s="138"/>
      <c r="J57" s="138"/>
      <c r="K57" s="138"/>
      <c r="L57" s="138"/>
      <c r="M57" s="138"/>
      <c r="N57" s="135"/>
      <c r="O57" s="135" t="s">
        <v>276</v>
      </c>
      <c r="P57" s="139" t="s">
        <v>377</v>
      </c>
      <c r="Q57" s="142">
        <f t="shared" si="8"/>
        <v>18.96</v>
      </c>
      <c r="R57" s="143">
        <f>S57+T57</f>
        <v>18.96</v>
      </c>
      <c r="S57" s="143">
        <v>16.96</v>
      </c>
      <c r="T57" s="143">
        <v>2</v>
      </c>
      <c r="U57" s="143"/>
      <c r="V57" s="143"/>
      <c r="W57" s="143"/>
      <c r="X57" s="143"/>
      <c r="Y57" s="138"/>
      <c r="Z57" s="138"/>
    </row>
    <row r="58" spans="1:26" ht="13">
      <c r="A58" s="135"/>
      <c r="B58" s="135" t="s">
        <v>270</v>
      </c>
      <c r="C58" s="139" t="s">
        <v>378</v>
      </c>
      <c r="D58" s="137">
        <f>E58+H58+K58</f>
        <v>102.05</v>
      </c>
      <c r="E58" s="138">
        <f>F58+G58</f>
        <v>12.05</v>
      </c>
      <c r="F58" s="138"/>
      <c r="G58" s="138">
        <v>12.05</v>
      </c>
      <c r="H58" s="138">
        <f>I58+J58</f>
        <v>90</v>
      </c>
      <c r="I58" s="138"/>
      <c r="J58" s="138">
        <v>90</v>
      </c>
      <c r="K58" s="138"/>
      <c r="L58" s="138"/>
      <c r="M58" s="138"/>
      <c r="N58" s="135"/>
      <c r="O58" s="135" t="s">
        <v>279</v>
      </c>
      <c r="P58" s="139" t="s">
        <v>372</v>
      </c>
      <c r="Q58" s="142">
        <f t="shared" si="8"/>
        <v>25</v>
      </c>
      <c r="R58" s="143">
        <f>S58+T58</f>
        <v>25</v>
      </c>
      <c r="S58" s="143"/>
      <c r="T58" s="143">
        <v>25</v>
      </c>
      <c r="U58" s="143"/>
      <c r="V58" s="143"/>
      <c r="W58" s="143"/>
      <c r="X58" s="143"/>
      <c r="Y58" s="138"/>
      <c r="Z58" s="138"/>
    </row>
    <row r="59" spans="1:26" ht="13">
      <c r="A59" s="134" t="s">
        <v>379</v>
      </c>
      <c r="B59" s="134" t="s">
        <v>257</v>
      </c>
      <c r="C59" s="136" t="s">
        <v>380</v>
      </c>
      <c r="D59" s="137"/>
      <c r="E59" s="138"/>
      <c r="F59" s="138"/>
      <c r="G59" s="138"/>
      <c r="H59" s="138"/>
      <c r="I59" s="138"/>
      <c r="J59" s="138"/>
      <c r="K59" s="138"/>
      <c r="L59" s="138"/>
      <c r="M59" s="138"/>
      <c r="N59" s="135"/>
      <c r="O59" s="135" t="s">
        <v>282</v>
      </c>
      <c r="P59" s="139" t="s">
        <v>381</v>
      </c>
      <c r="Q59" s="142"/>
      <c r="R59" s="143"/>
      <c r="S59" s="143"/>
      <c r="T59" s="143"/>
      <c r="U59" s="143"/>
      <c r="V59" s="143"/>
      <c r="W59" s="143"/>
      <c r="X59" s="143"/>
      <c r="Y59" s="138"/>
      <c r="Z59" s="138"/>
    </row>
    <row r="60" spans="1:26" ht="13">
      <c r="A60" s="135"/>
      <c r="B60" s="135" t="s">
        <v>264</v>
      </c>
      <c r="C60" s="139" t="s">
        <v>382</v>
      </c>
      <c r="D60" s="137"/>
      <c r="E60" s="138"/>
      <c r="F60" s="138"/>
      <c r="G60" s="138"/>
      <c r="H60" s="138"/>
      <c r="I60" s="138"/>
      <c r="J60" s="138"/>
      <c r="K60" s="138"/>
      <c r="L60" s="138"/>
      <c r="M60" s="138"/>
      <c r="N60" s="135"/>
      <c r="O60" s="135" t="s">
        <v>285</v>
      </c>
      <c r="P60" s="139" t="s">
        <v>374</v>
      </c>
      <c r="Q60" s="142"/>
      <c r="R60" s="143"/>
      <c r="S60" s="143"/>
      <c r="T60" s="143"/>
      <c r="U60" s="143"/>
      <c r="V60" s="143"/>
      <c r="W60" s="143"/>
      <c r="X60" s="143"/>
      <c r="Y60" s="138"/>
      <c r="Z60" s="138"/>
    </row>
    <row r="61" spans="1:26" ht="13">
      <c r="A61" s="135"/>
      <c r="B61" s="135" t="s">
        <v>267</v>
      </c>
      <c r="C61" s="139" t="s">
        <v>383</v>
      </c>
      <c r="D61" s="137"/>
      <c r="E61" s="138"/>
      <c r="F61" s="138"/>
      <c r="G61" s="138"/>
      <c r="H61" s="138"/>
      <c r="I61" s="138"/>
      <c r="J61" s="138"/>
      <c r="K61" s="138"/>
      <c r="L61" s="138"/>
      <c r="M61" s="138"/>
      <c r="N61" s="135"/>
      <c r="O61" s="135" t="s">
        <v>270</v>
      </c>
      <c r="P61" s="139" t="s">
        <v>384</v>
      </c>
      <c r="Q61" s="142">
        <f t="shared" si="8"/>
        <v>102.05</v>
      </c>
      <c r="R61" s="143">
        <f>S61+T61</f>
        <v>12.05</v>
      </c>
      <c r="S61" s="143"/>
      <c r="T61" s="143">
        <v>12.05</v>
      </c>
      <c r="U61" s="143">
        <f>V61+W61</f>
        <v>90</v>
      </c>
      <c r="V61" s="143"/>
      <c r="W61" s="143">
        <v>90</v>
      </c>
      <c r="X61" s="143"/>
      <c r="Y61" s="138"/>
      <c r="Z61" s="138"/>
    </row>
    <row r="62" spans="1:26" ht="13">
      <c r="A62" s="134" t="s">
        <v>385</v>
      </c>
      <c r="B62" s="134" t="s">
        <v>257</v>
      </c>
      <c r="C62" s="136" t="s">
        <v>386</v>
      </c>
      <c r="D62" s="137"/>
      <c r="E62" s="138"/>
      <c r="F62" s="138"/>
      <c r="G62" s="138"/>
      <c r="H62" s="138"/>
      <c r="I62" s="138"/>
      <c r="J62" s="138"/>
      <c r="K62" s="138"/>
      <c r="L62" s="138"/>
      <c r="M62" s="138"/>
      <c r="N62" s="134" t="s">
        <v>387</v>
      </c>
      <c r="O62" s="134" t="s">
        <v>257</v>
      </c>
      <c r="P62" s="136" t="s">
        <v>386</v>
      </c>
      <c r="Q62" s="142"/>
      <c r="R62" s="143"/>
      <c r="S62" s="143"/>
      <c r="T62" s="143"/>
      <c r="U62" s="143"/>
      <c r="V62" s="143"/>
      <c r="W62" s="143"/>
      <c r="X62" s="143"/>
      <c r="Y62" s="138"/>
      <c r="Z62" s="138"/>
    </row>
    <row r="63" spans="1:26" ht="13">
      <c r="A63" s="135"/>
      <c r="B63" s="135" t="s">
        <v>261</v>
      </c>
      <c r="C63" s="139" t="s">
        <v>388</v>
      </c>
      <c r="D63" s="137"/>
      <c r="E63" s="138"/>
      <c r="F63" s="138"/>
      <c r="G63" s="138"/>
      <c r="H63" s="138"/>
      <c r="I63" s="138"/>
      <c r="J63" s="138"/>
      <c r="K63" s="138"/>
      <c r="L63" s="138"/>
      <c r="M63" s="138"/>
      <c r="N63" s="135"/>
      <c r="O63" s="135" t="s">
        <v>261</v>
      </c>
      <c r="P63" s="139" t="s">
        <v>388</v>
      </c>
      <c r="Q63" s="142"/>
      <c r="R63" s="143"/>
      <c r="S63" s="143"/>
      <c r="T63" s="143"/>
      <c r="U63" s="143"/>
      <c r="V63" s="143"/>
      <c r="W63" s="143"/>
      <c r="X63" s="143"/>
      <c r="Y63" s="138"/>
      <c r="Z63" s="138"/>
    </row>
    <row r="64" spans="1:26" ht="13">
      <c r="A64" s="135"/>
      <c r="B64" s="135" t="s">
        <v>264</v>
      </c>
      <c r="C64" s="139" t="s">
        <v>389</v>
      </c>
      <c r="D64" s="137"/>
      <c r="E64" s="138"/>
      <c r="F64" s="138"/>
      <c r="G64" s="138"/>
      <c r="H64" s="138"/>
      <c r="I64" s="138"/>
      <c r="J64" s="138"/>
      <c r="K64" s="138"/>
      <c r="L64" s="138"/>
      <c r="M64" s="138"/>
      <c r="N64" s="135"/>
      <c r="O64" s="135" t="s">
        <v>264</v>
      </c>
      <c r="P64" s="139" t="s">
        <v>389</v>
      </c>
      <c r="Q64" s="142"/>
      <c r="R64" s="143"/>
      <c r="S64" s="143"/>
      <c r="T64" s="143"/>
      <c r="U64" s="143"/>
      <c r="V64" s="143"/>
      <c r="W64" s="143"/>
      <c r="X64" s="143"/>
      <c r="Y64" s="138"/>
      <c r="Z64" s="138"/>
    </row>
    <row r="65" spans="1:26" ht="13">
      <c r="A65" s="135"/>
      <c r="B65" s="135" t="s">
        <v>267</v>
      </c>
      <c r="C65" s="139" t="s">
        <v>390</v>
      </c>
      <c r="D65" s="137"/>
      <c r="E65" s="138"/>
      <c r="F65" s="138"/>
      <c r="G65" s="138"/>
      <c r="H65" s="138"/>
      <c r="I65" s="138"/>
      <c r="J65" s="138"/>
      <c r="K65" s="138"/>
      <c r="L65" s="138"/>
      <c r="M65" s="138"/>
      <c r="N65" s="135"/>
      <c r="O65" s="135" t="s">
        <v>267</v>
      </c>
      <c r="P65" s="139" t="s">
        <v>390</v>
      </c>
      <c r="Q65" s="142"/>
      <c r="R65" s="143"/>
      <c r="S65" s="143"/>
      <c r="T65" s="143"/>
      <c r="U65" s="143"/>
      <c r="V65" s="143"/>
      <c r="W65" s="143"/>
      <c r="X65" s="143"/>
      <c r="Y65" s="138"/>
      <c r="Z65" s="138"/>
    </row>
    <row r="66" spans="1:26" ht="13">
      <c r="A66" s="135"/>
      <c r="B66" s="135" t="s">
        <v>287</v>
      </c>
      <c r="C66" s="139" t="s">
        <v>391</v>
      </c>
      <c r="D66" s="137"/>
      <c r="E66" s="138"/>
      <c r="F66" s="138"/>
      <c r="G66" s="138"/>
      <c r="H66" s="138"/>
      <c r="I66" s="138"/>
      <c r="J66" s="138"/>
      <c r="K66" s="138"/>
      <c r="L66" s="138"/>
      <c r="M66" s="138"/>
      <c r="N66" s="135"/>
      <c r="O66" s="135" t="s">
        <v>287</v>
      </c>
      <c r="P66" s="139" t="s">
        <v>391</v>
      </c>
      <c r="Q66" s="142"/>
      <c r="R66" s="143"/>
      <c r="S66" s="143"/>
      <c r="T66" s="143"/>
      <c r="U66" s="143"/>
      <c r="V66" s="143"/>
      <c r="W66" s="143"/>
      <c r="X66" s="143"/>
      <c r="Y66" s="138"/>
      <c r="Z66" s="138"/>
    </row>
    <row r="67" spans="1:26" ht="13">
      <c r="A67" s="134" t="s">
        <v>392</v>
      </c>
      <c r="B67" s="134" t="s">
        <v>257</v>
      </c>
      <c r="C67" s="136" t="s">
        <v>393</v>
      </c>
      <c r="D67" s="137"/>
      <c r="E67" s="138"/>
      <c r="F67" s="138"/>
      <c r="G67" s="138"/>
      <c r="H67" s="138"/>
      <c r="I67" s="138"/>
      <c r="J67" s="138"/>
      <c r="K67" s="138"/>
      <c r="L67" s="138"/>
      <c r="M67" s="138"/>
      <c r="N67" s="134" t="s">
        <v>394</v>
      </c>
      <c r="O67" s="134" t="s">
        <v>257</v>
      </c>
      <c r="P67" s="136" t="s">
        <v>395</v>
      </c>
      <c r="Q67" s="142">
        <f t="shared" si="8"/>
        <v>35</v>
      </c>
      <c r="R67" s="143"/>
      <c r="S67" s="143"/>
      <c r="T67" s="143"/>
      <c r="U67" s="143">
        <f>V67+W67</f>
        <v>35</v>
      </c>
      <c r="V67" s="143"/>
      <c r="W67" s="143">
        <f>SUM(W68:W79)</f>
        <v>35</v>
      </c>
      <c r="X67" s="143"/>
      <c r="Y67" s="138"/>
      <c r="Z67" s="138"/>
    </row>
    <row r="68" spans="1:26" ht="13">
      <c r="A68" s="135"/>
      <c r="B68" s="135" t="s">
        <v>261</v>
      </c>
      <c r="C68" s="139" t="s">
        <v>396</v>
      </c>
      <c r="D68" s="137"/>
      <c r="E68" s="138"/>
      <c r="F68" s="138"/>
      <c r="G68" s="138"/>
      <c r="H68" s="138"/>
      <c r="I68" s="138"/>
      <c r="J68" s="138"/>
      <c r="K68" s="138"/>
      <c r="L68" s="138"/>
      <c r="M68" s="138"/>
      <c r="N68" s="135"/>
      <c r="O68" s="135" t="s">
        <v>261</v>
      </c>
      <c r="P68" s="139" t="s">
        <v>397</v>
      </c>
      <c r="Q68" s="142"/>
      <c r="R68" s="143"/>
      <c r="S68" s="143"/>
      <c r="T68" s="143"/>
      <c r="U68" s="143"/>
      <c r="V68" s="143"/>
      <c r="W68" s="143"/>
      <c r="X68" s="143"/>
      <c r="Y68" s="138"/>
      <c r="Z68" s="138"/>
    </row>
    <row r="69" spans="1:26" ht="13">
      <c r="A69" s="135"/>
      <c r="B69" s="135" t="s">
        <v>264</v>
      </c>
      <c r="C69" s="139" t="s">
        <v>398</v>
      </c>
      <c r="D69" s="137"/>
      <c r="E69" s="138"/>
      <c r="F69" s="138"/>
      <c r="G69" s="138"/>
      <c r="H69" s="138"/>
      <c r="I69" s="138"/>
      <c r="J69" s="138"/>
      <c r="K69" s="138"/>
      <c r="L69" s="138"/>
      <c r="M69" s="138"/>
      <c r="N69" s="135"/>
      <c r="O69" s="135" t="s">
        <v>264</v>
      </c>
      <c r="P69" s="139" t="s">
        <v>399</v>
      </c>
      <c r="Q69" s="142">
        <f t="shared" si="8"/>
        <v>35</v>
      </c>
      <c r="R69" s="143"/>
      <c r="S69" s="143"/>
      <c r="T69" s="143"/>
      <c r="U69" s="143">
        <f>V69+W69</f>
        <v>35</v>
      </c>
      <c r="V69" s="143"/>
      <c r="W69" s="143">
        <v>35</v>
      </c>
      <c r="X69" s="143"/>
      <c r="Y69" s="138"/>
      <c r="Z69" s="138"/>
    </row>
    <row r="70" spans="1:26" ht="13">
      <c r="A70" s="134" t="s">
        <v>400</v>
      </c>
      <c r="B70" s="134" t="s">
        <v>257</v>
      </c>
      <c r="C70" s="136" t="s">
        <v>164</v>
      </c>
      <c r="D70" s="137">
        <f>E70+H70+K70</f>
        <v>7970.45</v>
      </c>
      <c r="E70" s="138">
        <f>F70+G70</f>
        <v>6900.45</v>
      </c>
      <c r="F70" s="138"/>
      <c r="G70" s="138">
        <v>6900.45</v>
      </c>
      <c r="H70" s="138">
        <f>I70+J70</f>
        <v>1070</v>
      </c>
      <c r="I70" s="138"/>
      <c r="J70" s="138">
        <v>1070</v>
      </c>
      <c r="K70" s="138"/>
      <c r="L70" s="138"/>
      <c r="M70" s="138"/>
      <c r="N70" s="135"/>
      <c r="O70" s="135" t="s">
        <v>267</v>
      </c>
      <c r="P70" s="139" t="s">
        <v>401</v>
      </c>
      <c r="Q70" s="142"/>
      <c r="R70" s="143"/>
      <c r="S70" s="143"/>
      <c r="T70" s="143"/>
      <c r="U70" s="143"/>
      <c r="V70" s="143"/>
      <c r="W70" s="143"/>
      <c r="X70" s="143"/>
      <c r="Y70" s="138"/>
      <c r="Z70" s="138"/>
    </row>
    <row r="71" spans="1:26" ht="13">
      <c r="A71" s="135"/>
      <c r="B71" s="135" t="s">
        <v>261</v>
      </c>
      <c r="C71" s="139" t="s">
        <v>402</v>
      </c>
      <c r="D71" s="137">
        <f>E71+H71+K71</f>
        <v>7970.45</v>
      </c>
      <c r="E71" s="138">
        <f>F71+G71</f>
        <v>6900.45</v>
      </c>
      <c r="F71" s="138"/>
      <c r="G71" s="138">
        <v>6900.45</v>
      </c>
      <c r="H71" s="138">
        <f>I71+J71</f>
        <v>1070</v>
      </c>
      <c r="I71" s="138"/>
      <c r="J71" s="138">
        <v>1070</v>
      </c>
      <c r="K71" s="138"/>
      <c r="L71" s="138"/>
      <c r="M71" s="138"/>
      <c r="N71" s="135"/>
      <c r="O71" s="135" t="s">
        <v>291</v>
      </c>
      <c r="P71" s="139" t="s">
        <v>311</v>
      </c>
      <c r="Q71" s="142"/>
      <c r="R71" s="143"/>
      <c r="S71" s="143"/>
      <c r="T71" s="143"/>
      <c r="U71" s="143"/>
      <c r="V71" s="143"/>
      <c r="W71" s="143"/>
      <c r="X71" s="143"/>
      <c r="Y71" s="138"/>
      <c r="Z71" s="138"/>
    </row>
    <row r="72" spans="1:26" ht="13">
      <c r="A72" s="135"/>
      <c r="B72" s="135" t="s">
        <v>264</v>
      </c>
      <c r="C72" s="139" t="s">
        <v>403</v>
      </c>
      <c r="D72" s="137"/>
      <c r="E72" s="138"/>
      <c r="F72" s="138"/>
      <c r="G72" s="138"/>
      <c r="H72" s="138"/>
      <c r="I72" s="138"/>
      <c r="J72" s="138"/>
      <c r="K72" s="138"/>
      <c r="L72" s="138"/>
      <c r="M72" s="138"/>
      <c r="N72" s="135"/>
      <c r="O72" s="135" t="s">
        <v>272</v>
      </c>
      <c r="P72" s="139" t="s">
        <v>319</v>
      </c>
      <c r="Q72" s="142"/>
      <c r="R72" s="143"/>
      <c r="S72" s="143"/>
      <c r="T72" s="143"/>
      <c r="U72" s="143"/>
      <c r="V72" s="143"/>
      <c r="W72" s="143"/>
      <c r="X72" s="143"/>
      <c r="Y72" s="138"/>
      <c r="Z72" s="138"/>
    </row>
    <row r="73" spans="1:26" ht="13">
      <c r="A73" s="135"/>
      <c r="B73" s="135" t="s">
        <v>267</v>
      </c>
      <c r="C73" s="139" t="s">
        <v>404</v>
      </c>
      <c r="D73" s="137"/>
      <c r="E73" s="138"/>
      <c r="F73" s="138"/>
      <c r="G73" s="138"/>
      <c r="H73" s="138"/>
      <c r="I73" s="138"/>
      <c r="J73" s="138"/>
      <c r="K73" s="138"/>
      <c r="L73" s="138"/>
      <c r="M73" s="138"/>
      <c r="N73" s="135"/>
      <c r="O73" s="135" t="s">
        <v>276</v>
      </c>
      <c r="P73" s="139" t="s">
        <v>405</v>
      </c>
      <c r="Q73" s="142"/>
      <c r="R73" s="143"/>
      <c r="S73" s="143"/>
      <c r="T73" s="143"/>
      <c r="U73" s="143"/>
      <c r="V73" s="143"/>
      <c r="W73" s="143"/>
      <c r="X73" s="143"/>
      <c r="Y73" s="138"/>
      <c r="Z73" s="138"/>
    </row>
    <row r="74" spans="1:26" ht="13">
      <c r="A74" s="135"/>
      <c r="B74" s="135" t="s">
        <v>287</v>
      </c>
      <c r="C74" s="139" t="s">
        <v>406</v>
      </c>
      <c r="D74" s="137"/>
      <c r="E74" s="138"/>
      <c r="F74" s="138"/>
      <c r="G74" s="138"/>
      <c r="H74" s="138"/>
      <c r="I74" s="138"/>
      <c r="J74" s="138"/>
      <c r="K74" s="138"/>
      <c r="L74" s="138"/>
      <c r="M74" s="138"/>
      <c r="N74" s="135"/>
      <c r="O74" s="135" t="s">
        <v>279</v>
      </c>
      <c r="P74" s="139" t="s">
        <v>407</v>
      </c>
      <c r="Q74" s="142"/>
      <c r="R74" s="143"/>
      <c r="S74" s="143"/>
      <c r="T74" s="143"/>
      <c r="U74" s="143"/>
      <c r="V74" s="143"/>
      <c r="W74" s="143"/>
      <c r="X74" s="143"/>
      <c r="Y74" s="138"/>
      <c r="Z74" s="138"/>
    </row>
    <row r="75" spans="1:26" ht="13">
      <c r="A75" s="134" t="s">
        <v>408</v>
      </c>
      <c r="B75" s="134" t="s">
        <v>257</v>
      </c>
      <c r="C75" s="136" t="s">
        <v>409</v>
      </c>
      <c r="D75" s="137"/>
      <c r="E75" s="138"/>
      <c r="F75" s="138"/>
      <c r="G75" s="138"/>
      <c r="H75" s="138"/>
      <c r="I75" s="138"/>
      <c r="J75" s="138"/>
      <c r="K75" s="138"/>
      <c r="L75" s="138"/>
      <c r="M75" s="138"/>
      <c r="N75" s="135"/>
      <c r="O75" s="135" t="s">
        <v>296</v>
      </c>
      <c r="P75" s="139" t="s">
        <v>313</v>
      </c>
      <c r="Q75" s="142"/>
      <c r="R75" s="143"/>
      <c r="S75" s="143"/>
      <c r="T75" s="143"/>
      <c r="U75" s="143"/>
      <c r="V75" s="143"/>
      <c r="W75" s="143"/>
      <c r="X75" s="143"/>
      <c r="Y75" s="138"/>
      <c r="Z75" s="138"/>
    </row>
    <row r="76" spans="1:26" ht="13">
      <c r="A76" s="135"/>
      <c r="B76" s="135" t="s">
        <v>261</v>
      </c>
      <c r="C76" s="139" t="s">
        <v>410</v>
      </c>
      <c r="D76" s="137"/>
      <c r="E76" s="138"/>
      <c r="F76" s="138"/>
      <c r="G76" s="138"/>
      <c r="H76" s="138"/>
      <c r="I76" s="138"/>
      <c r="J76" s="138"/>
      <c r="K76" s="138"/>
      <c r="L76" s="138"/>
      <c r="M76" s="138"/>
      <c r="N76" s="135"/>
      <c r="O76" s="135" t="s">
        <v>411</v>
      </c>
      <c r="P76" s="139" t="s">
        <v>412</v>
      </c>
      <c r="Q76" s="142"/>
      <c r="R76" s="143"/>
      <c r="S76" s="143"/>
      <c r="T76" s="143"/>
      <c r="U76" s="143"/>
      <c r="V76" s="143"/>
      <c r="W76" s="143"/>
      <c r="X76" s="143"/>
      <c r="Y76" s="138"/>
      <c r="Z76" s="138"/>
    </row>
    <row r="77" spans="1:26" ht="13">
      <c r="A77" s="135"/>
      <c r="B77" s="135" t="s">
        <v>264</v>
      </c>
      <c r="C77" s="139" t="s">
        <v>413</v>
      </c>
      <c r="D77" s="137"/>
      <c r="E77" s="138"/>
      <c r="F77" s="138"/>
      <c r="G77" s="138"/>
      <c r="H77" s="138"/>
      <c r="I77" s="138"/>
      <c r="J77" s="138"/>
      <c r="K77" s="138"/>
      <c r="L77" s="138"/>
      <c r="M77" s="138"/>
      <c r="N77" s="135"/>
      <c r="O77" s="135" t="s">
        <v>414</v>
      </c>
      <c r="P77" s="139" t="s">
        <v>415</v>
      </c>
      <c r="Q77" s="142"/>
      <c r="R77" s="143"/>
      <c r="S77" s="143"/>
      <c r="T77" s="143"/>
      <c r="U77" s="143"/>
      <c r="V77" s="143"/>
      <c r="W77" s="143"/>
      <c r="X77" s="143"/>
      <c r="Y77" s="138"/>
      <c r="Z77" s="138"/>
    </row>
    <row r="78" spans="1:26" ht="13">
      <c r="A78" s="134" t="s">
        <v>416</v>
      </c>
      <c r="B78" s="134" t="s">
        <v>257</v>
      </c>
      <c r="C78" s="136" t="s">
        <v>91</v>
      </c>
      <c r="D78" s="137"/>
      <c r="E78" s="138"/>
      <c r="F78" s="138"/>
      <c r="G78" s="138"/>
      <c r="H78" s="138"/>
      <c r="I78" s="138"/>
      <c r="J78" s="138"/>
      <c r="K78" s="138"/>
      <c r="L78" s="138"/>
      <c r="M78" s="138"/>
      <c r="N78" s="135"/>
      <c r="O78" s="135" t="s">
        <v>417</v>
      </c>
      <c r="P78" s="139" t="s">
        <v>418</v>
      </c>
      <c r="Q78" s="142"/>
      <c r="R78" s="143"/>
      <c r="S78" s="143"/>
      <c r="T78" s="143"/>
      <c r="U78" s="143"/>
      <c r="V78" s="143"/>
      <c r="W78" s="143"/>
      <c r="X78" s="143"/>
      <c r="Y78" s="138"/>
      <c r="Z78" s="138"/>
    </row>
    <row r="79" spans="1:26" ht="13">
      <c r="A79" s="135"/>
      <c r="B79" s="135" t="s">
        <v>272</v>
      </c>
      <c r="C79" s="139" t="s">
        <v>419</v>
      </c>
      <c r="D79" s="137"/>
      <c r="E79" s="138"/>
      <c r="F79" s="138"/>
      <c r="G79" s="138"/>
      <c r="H79" s="138"/>
      <c r="I79" s="138"/>
      <c r="J79" s="138"/>
      <c r="K79" s="138"/>
      <c r="L79" s="138"/>
      <c r="M79" s="138"/>
      <c r="N79" s="135"/>
      <c r="O79" s="135" t="s">
        <v>270</v>
      </c>
      <c r="P79" s="139" t="s">
        <v>420</v>
      </c>
      <c r="Q79" s="142"/>
      <c r="R79" s="143"/>
      <c r="S79" s="143"/>
      <c r="T79" s="143"/>
      <c r="U79" s="143"/>
      <c r="V79" s="143"/>
      <c r="W79" s="143"/>
      <c r="X79" s="143"/>
      <c r="Y79" s="138"/>
      <c r="Z79" s="138"/>
    </row>
    <row r="80" spans="1:26" ht="13">
      <c r="A80" s="135"/>
      <c r="B80" s="135" t="s">
        <v>276</v>
      </c>
      <c r="C80" s="139" t="s">
        <v>421</v>
      </c>
      <c r="D80" s="137"/>
      <c r="E80" s="138"/>
      <c r="F80" s="138"/>
      <c r="G80" s="138"/>
      <c r="H80" s="138"/>
      <c r="I80" s="138"/>
      <c r="J80" s="138"/>
      <c r="K80" s="138"/>
      <c r="L80" s="138"/>
      <c r="M80" s="138"/>
      <c r="N80" s="134" t="s">
        <v>422</v>
      </c>
      <c r="O80" s="134" t="s">
        <v>257</v>
      </c>
      <c r="P80" s="136" t="s">
        <v>423</v>
      </c>
      <c r="Q80" s="142"/>
      <c r="R80" s="143"/>
      <c r="S80" s="143"/>
      <c r="T80" s="143"/>
      <c r="U80" s="143"/>
      <c r="V80" s="143"/>
      <c r="W80" s="143"/>
      <c r="X80" s="143"/>
      <c r="Y80" s="138"/>
      <c r="Z80" s="138"/>
    </row>
    <row r="81" spans="1:26" ht="13">
      <c r="A81" s="135"/>
      <c r="B81" s="135" t="s">
        <v>279</v>
      </c>
      <c r="C81" s="139" t="s">
        <v>424</v>
      </c>
      <c r="D81" s="137"/>
      <c r="E81" s="138"/>
      <c r="F81" s="138"/>
      <c r="G81" s="138"/>
      <c r="H81" s="138"/>
      <c r="I81" s="138"/>
      <c r="J81" s="138"/>
      <c r="K81" s="138"/>
      <c r="L81" s="138"/>
      <c r="M81" s="138"/>
      <c r="N81" s="135"/>
      <c r="O81" s="135" t="s">
        <v>261</v>
      </c>
      <c r="P81" s="139" t="s">
        <v>397</v>
      </c>
      <c r="Q81" s="142"/>
      <c r="R81" s="143"/>
      <c r="S81" s="143"/>
      <c r="T81" s="143"/>
      <c r="U81" s="143"/>
      <c r="V81" s="143"/>
      <c r="W81" s="143"/>
      <c r="X81" s="143"/>
      <c r="Y81" s="138"/>
      <c r="Z81" s="138"/>
    </row>
    <row r="82" spans="1:26" ht="13">
      <c r="A82" s="135"/>
      <c r="B82" s="135" t="s">
        <v>270</v>
      </c>
      <c r="C82" s="139" t="s">
        <v>91</v>
      </c>
      <c r="D82" s="137"/>
      <c r="E82" s="138"/>
      <c r="F82" s="138"/>
      <c r="G82" s="138"/>
      <c r="H82" s="138"/>
      <c r="I82" s="138"/>
      <c r="J82" s="138"/>
      <c r="K82" s="138"/>
      <c r="L82" s="138"/>
      <c r="M82" s="138"/>
      <c r="N82" s="135"/>
      <c r="O82" s="135" t="s">
        <v>264</v>
      </c>
      <c r="P82" s="139" t="s">
        <v>399</v>
      </c>
      <c r="Q82" s="142"/>
      <c r="R82" s="143"/>
      <c r="S82" s="143"/>
      <c r="T82" s="143"/>
      <c r="U82" s="143"/>
      <c r="V82" s="143"/>
      <c r="W82" s="143"/>
      <c r="X82" s="143"/>
      <c r="Y82" s="138"/>
      <c r="Z82" s="138"/>
    </row>
    <row r="83" spans="1:26" ht="13">
      <c r="A83" s="144"/>
      <c r="B83" s="145"/>
      <c r="C83" s="144"/>
      <c r="D83" s="137"/>
      <c r="E83" s="138"/>
      <c r="F83" s="138"/>
      <c r="G83" s="138"/>
      <c r="H83" s="138"/>
      <c r="I83" s="138"/>
      <c r="J83" s="138"/>
      <c r="K83" s="138"/>
      <c r="L83" s="138"/>
      <c r="M83" s="138"/>
      <c r="N83" s="144"/>
      <c r="O83" s="145" t="s">
        <v>267</v>
      </c>
      <c r="P83" s="144" t="s">
        <v>401</v>
      </c>
      <c r="Q83" s="142"/>
      <c r="R83" s="143"/>
      <c r="S83" s="143"/>
      <c r="T83" s="143"/>
      <c r="U83" s="143"/>
      <c r="V83" s="143"/>
      <c r="W83" s="143"/>
      <c r="X83" s="143"/>
      <c r="Y83" s="138"/>
      <c r="Z83" s="138"/>
    </row>
    <row r="84" spans="1:26" ht="13">
      <c r="A84" s="144"/>
      <c r="B84" s="145"/>
      <c r="C84" s="144"/>
      <c r="D84" s="137"/>
      <c r="E84" s="138"/>
      <c r="F84" s="138"/>
      <c r="G84" s="138"/>
      <c r="H84" s="138"/>
      <c r="I84" s="138"/>
      <c r="J84" s="138"/>
      <c r="K84" s="138"/>
      <c r="L84" s="138"/>
      <c r="M84" s="138"/>
      <c r="N84" s="144"/>
      <c r="O84" s="145" t="s">
        <v>291</v>
      </c>
      <c r="P84" s="144" t="s">
        <v>311</v>
      </c>
      <c r="Q84" s="142"/>
      <c r="R84" s="143"/>
      <c r="S84" s="143"/>
      <c r="T84" s="143"/>
      <c r="U84" s="143"/>
      <c r="V84" s="143"/>
      <c r="W84" s="143"/>
      <c r="X84" s="143"/>
      <c r="Y84" s="138"/>
      <c r="Z84" s="138"/>
    </row>
    <row r="85" spans="1:26" ht="13">
      <c r="A85" s="144"/>
      <c r="B85" s="145"/>
      <c r="C85" s="144"/>
      <c r="D85" s="137"/>
      <c r="E85" s="138"/>
      <c r="F85" s="138"/>
      <c r="G85" s="138"/>
      <c r="H85" s="138"/>
      <c r="I85" s="138"/>
      <c r="J85" s="138"/>
      <c r="K85" s="138"/>
      <c r="L85" s="138"/>
      <c r="M85" s="138"/>
      <c r="N85" s="144"/>
      <c r="O85" s="145" t="s">
        <v>272</v>
      </c>
      <c r="P85" s="144" t="s">
        <v>319</v>
      </c>
      <c r="Q85" s="142"/>
      <c r="R85" s="143"/>
      <c r="S85" s="143"/>
      <c r="T85" s="143"/>
      <c r="U85" s="143"/>
      <c r="V85" s="143"/>
      <c r="W85" s="143"/>
      <c r="X85" s="143"/>
      <c r="Y85" s="138"/>
      <c r="Z85" s="138"/>
    </row>
    <row r="86" spans="1:26" ht="13">
      <c r="A86" s="144"/>
      <c r="B86" s="145"/>
      <c r="C86" s="144"/>
      <c r="D86" s="137"/>
      <c r="E86" s="138"/>
      <c r="F86" s="138"/>
      <c r="G86" s="138"/>
      <c r="H86" s="138"/>
      <c r="I86" s="138"/>
      <c r="J86" s="138"/>
      <c r="K86" s="138"/>
      <c r="L86" s="138"/>
      <c r="M86" s="138"/>
      <c r="N86" s="144"/>
      <c r="O86" s="145" t="s">
        <v>276</v>
      </c>
      <c r="P86" s="144" t="s">
        <v>405</v>
      </c>
      <c r="Q86" s="142"/>
      <c r="R86" s="143"/>
      <c r="S86" s="143"/>
      <c r="T86" s="143"/>
      <c r="U86" s="143"/>
      <c r="V86" s="143"/>
      <c r="W86" s="143"/>
      <c r="X86" s="143"/>
      <c r="Y86" s="138"/>
      <c r="Z86" s="138"/>
    </row>
    <row r="87" spans="1:26" ht="13">
      <c r="A87" s="144"/>
      <c r="B87" s="145"/>
      <c r="C87" s="144"/>
      <c r="D87" s="137"/>
      <c r="E87" s="138"/>
      <c r="F87" s="138"/>
      <c r="G87" s="138"/>
      <c r="H87" s="138"/>
      <c r="I87" s="138"/>
      <c r="J87" s="138"/>
      <c r="K87" s="138"/>
      <c r="L87" s="138"/>
      <c r="M87" s="138"/>
      <c r="N87" s="144"/>
      <c r="O87" s="145" t="s">
        <v>279</v>
      </c>
      <c r="P87" s="144" t="s">
        <v>407</v>
      </c>
      <c r="Q87" s="142"/>
      <c r="R87" s="143"/>
      <c r="S87" s="143"/>
      <c r="T87" s="143"/>
      <c r="U87" s="143"/>
      <c r="V87" s="143"/>
      <c r="W87" s="143"/>
      <c r="X87" s="143"/>
      <c r="Y87" s="138"/>
      <c r="Z87" s="138"/>
    </row>
    <row r="88" spans="1:26" ht="13">
      <c r="A88" s="144"/>
      <c r="B88" s="145"/>
      <c r="C88" s="144"/>
      <c r="D88" s="137"/>
      <c r="E88" s="138"/>
      <c r="F88" s="138"/>
      <c r="G88" s="138"/>
      <c r="H88" s="138"/>
      <c r="I88" s="138"/>
      <c r="J88" s="138"/>
      <c r="K88" s="138"/>
      <c r="L88" s="138"/>
      <c r="M88" s="138"/>
      <c r="N88" s="144"/>
      <c r="O88" s="145" t="s">
        <v>282</v>
      </c>
      <c r="P88" s="144" t="s">
        <v>425</v>
      </c>
      <c r="Q88" s="142"/>
      <c r="R88" s="143"/>
      <c r="S88" s="143"/>
      <c r="T88" s="143"/>
      <c r="U88" s="143"/>
      <c r="V88" s="143"/>
      <c r="W88" s="143"/>
      <c r="X88" s="143"/>
      <c r="Y88" s="138"/>
      <c r="Z88" s="138"/>
    </row>
    <row r="89" spans="1:26" ht="13">
      <c r="A89" s="144"/>
      <c r="B89" s="145"/>
      <c r="C89" s="144"/>
      <c r="D89" s="137"/>
      <c r="E89" s="138"/>
      <c r="F89" s="138"/>
      <c r="G89" s="138"/>
      <c r="H89" s="138"/>
      <c r="I89" s="138"/>
      <c r="J89" s="138"/>
      <c r="K89" s="138"/>
      <c r="L89" s="138"/>
      <c r="M89" s="138"/>
      <c r="N89" s="144"/>
      <c r="O89" s="145" t="s">
        <v>285</v>
      </c>
      <c r="P89" s="144" t="s">
        <v>426</v>
      </c>
      <c r="Q89" s="142"/>
      <c r="R89" s="143"/>
      <c r="S89" s="143"/>
      <c r="T89" s="143"/>
      <c r="U89" s="143"/>
      <c r="V89" s="143"/>
      <c r="W89" s="143"/>
      <c r="X89" s="143"/>
      <c r="Y89" s="138"/>
      <c r="Z89" s="138"/>
    </row>
    <row r="90" spans="1:26" ht="13">
      <c r="A90" s="144"/>
      <c r="B90" s="145"/>
      <c r="C90" s="144"/>
      <c r="D90" s="137"/>
      <c r="E90" s="138"/>
      <c r="F90" s="138"/>
      <c r="G90" s="138"/>
      <c r="H90" s="138"/>
      <c r="I90" s="138"/>
      <c r="J90" s="138"/>
      <c r="K90" s="138"/>
      <c r="L90" s="138"/>
      <c r="M90" s="138"/>
      <c r="N90" s="144"/>
      <c r="O90" s="145" t="s">
        <v>289</v>
      </c>
      <c r="P90" s="144" t="s">
        <v>427</v>
      </c>
      <c r="Q90" s="142"/>
      <c r="R90" s="143"/>
      <c r="S90" s="143"/>
      <c r="T90" s="143"/>
      <c r="U90" s="143"/>
      <c r="V90" s="143"/>
      <c r="W90" s="143"/>
      <c r="X90" s="143"/>
      <c r="Y90" s="138"/>
      <c r="Z90" s="138"/>
    </row>
    <row r="91" spans="1:26" ht="13">
      <c r="A91" s="144"/>
      <c r="B91" s="145"/>
      <c r="C91" s="144"/>
      <c r="D91" s="137"/>
      <c r="E91" s="138"/>
      <c r="F91" s="138"/>
      <c r="G91" s="138"/>
      <c r="H91" s="138"/>
      <c r="I91" s="138"/>
      <c r="J91" s="138"/>
      <c r="K91" s="138"/>
      <c r="L91" s="138"/>
      <c r="M91" s="138"/>
      <c r="N91" s="144"/>
      <c r="O91" s="145" t="s">
        <v>293</v>
      </c>
      <c r="P91" s="144" t="s">
        <v>428</v>
      </c>
      <c r="Q91" s="142"/>
      <c r="R91" s="143"/>
      <c r="S91" s="143"/>
      <c r="T91" s="143"/>
      <c r="U91" s="143"/>
      <c r="V91" s="143"/>
      <c r="W91" s="143"/>
      <c r="X91" s="143"/>
      <c r="Y91" s="138"/>
      <c r="Z91" s="138"/>
    </row>
    <row r="92" spans="1:26" ht="13">
      <c r="A92" s="144"/>
      <c r="B92" s="145"/>
      <c r="C92" s="144"/>
      <c r="D92" s="137"/>
      <c r="E92" s="138"/>
      <c r="F92" s="138"/>
      <c r="G92" s="138"/>
      <c r="H92" s="138"/>
      <c r="I92" s="138"/>
      <c r="J92" s="138"/>
      <c r="K92" s="138"/>
      <c r="L92" s="138"/>
      <c r="M92" s="138"/>
      <c r="N92" s="144"/>
      <c r="O92" s="145" t="s">
        <v>296</v>
      </c>
      <c r="P92" s="144" t="s">
        <v>313</v>
      </c>
      <c r="Q92" s="142"/>
      <c r="R92" s="143"/>
      <c r="S92" s="143"/>
      <c r="T92" s="143"/>
      <c r="U92" s="143"/>
      <c r="V92" s="143"/>
      <c r="W92" s="143"/>
      <c r="X92" s="143"/>
      <c r="Y92" s="138"/>
      <c r="Z92" s="138"/>
    </row>
    <row r="93" spans="1:26" ht="13">
      <c r="A93" s="144"/>
      <c r="B93" s="145"/>
      <c r="C93" s="144"/>
      <c r="D93" s="137"/>
      <c r="E93" s="138"/>
      <c r="F93" s="138"/>
      <c r="G93" s="138"/>
      <c r="H93" s="138"/>
      <c r="I93" s="138"/>
      <c r="J93" s="138"/>
      <c r="K93" s="138"/>
      <c r="L93" s="138"/>
      <c r="M93" s="138"/>
      <c r="N93" s="144"/>
      <c r="O93" s="145" t="s">
        <v>411</v>
      </c>
      <c r="P93" s="144" t="s">
        <v>412</v>
      </c>
      <c r="Q93" s="142"/>
      <c r="R93" s="143"/>
      <c r="S93" s="143"/>
      <c r="T93" s="143"/>
      <c r="U93" s="143"/>
      <c r="V93" s="143"/>
      <c r="W93" s="143"/>
      <c r="X93" s="143"/>
      <c r="Y93" s="138"/>
      <c r="Z93" s="138"/>
    </row>
    <row r="94" spans="1:26" ht="13">
      <c r="A94" s="144"/>
      <c r="B94" s="145"/>
      <c r="C94" s="144"/>
      <c r="D94" s="137"/>
      <c r="E94" s="138"/>
      <c r="F94" s="138"/>
      <c r="G94" s="138"/>
      <c r="H94" s="138"/>
      <c r="I94" s="138"/>
      <c r="J94" s="138"/>
      <c r="K94" s="138"/>
      <c r="L94" s="138"/>
      <c r="M94" s="138"/>
      <c r="N94" s="144"/>
      <c r="O94" s="145" t="s">
        <v>414</v>
      </c>
      <c r="P94" s="144" t="s">
        <v>415</v>
      </c>
      <c r="Q94" s="142"/>
      <c r="R94" s="143"/>
      <c r="S94" s="143"/>
      <c r="T94" s="143"/>
      <c r="U94" s="143"/>
      <c r="V94" s="143"/>
      <c r="W94" s="143"/>
      <c r="X94" s="143"/>
      <c r="Y94" s="138"/>
      <c r="Z94" s="138"/>
    </row>
    <row r="95" spans="1:26" ht="13">
      <c r="A95" s="144"/>
      <c r="B95" s="145"/>
      <c r="C95" s="144"/>
      <c r="D95" s="137"/>
      <c r="E95" s="138"/>
      <c r="F95" s="138"/>
      <c r="G95" s="138"/>
      <c r="H95" s="138"/>
      <c r="I95" s="138"/>
      <c r="J95" s="138"/>
      <c r="K95" s="138"/>
      <c r="L95" s="138"/>
      <c r="M95" s="138"/>
      <c r="N95" s="144"/>
      <c r="O95" s="145" t="s">
        <v>417</v>
      </c>
      <c r="P95" s="144" t="s">
        <v>418</v>
      </c>
      <c r="Q95" s="142"/>
      <c r="R95" s="143"/>
      <c r="S95" s="143"/>
      <c r="T95" s="143"/>
      <c r="U95" s="143"/>
      <c r="V95" s="143"/>
      <c r="W95" s="143"/>
      <c r="X95" s="143"/>
      <c r="Y95" s="138"/>
      <c r="Z95" s="138"/>
    </row>
    <row r="96" spans="1:26" ht="13">
      <c r="A96" s="144"/>
      <c r="B96" s="145"/>
      <c r="C96" s="144"/>
      <c r="D96" s="137"/>
      <c r="E96" s="138"/>
      <c r="F96" s="138"/>
      <c r="G96" s="138"/>
      <c r="H96" s="138"/>
      <c r="I96" s="138"/>
      <c r="J96" s="138"/>
      <c r="K96" s="138"/>
      <c r="L96" s="138"/>
      <c r="M96" s="138"/>
      <c r="N96" s="144"/>
      <c r="O96" s="145" t="s">
        <v>270</v>
      </c>
      <c r="P96" s="144" t="s">
        <v>321</v>
      </c>
      <c r="Q96" s="142"/>
      <c r="R96" s="143"/>
      <c r="S96" s="143"/>
      <c r="T96" s="143"/>
      <c r="U96" s="143"/>
      <c r="V96" s="143"/>
      <c r="W96" s="143"/>
      <c r="X96" s="143"/>
      <c r="Y96" s="138"/>
      <c r="Z96" s="138"/>
    </row>
    <row r="97" spans="1:26" ht="13">
      <c r="A97" s="144"/>
      <c r="B97" s="145"/>
      <c r="C97" s="144"/>
      <c r="D97" s="137"/>
      <c r="E97" s="138"/>
      <c r="F97" s="138"/>
      <c r="G97" s="138"/>
      <c r="H97" s="138"/>
      <c r="I97" s="138"/>
      <c r="J97" s="138"/>
      <c r="K97" s="138"/>
      <c r="L97" s="138"/>
      <c r="M97" s="138"/>
      <c r="N97" s="147" t="s">
        <v>429</v>
      </c>
      <c r="O97" s="148" t="s">
        <v>257</v>
      </c>
      <c r="P97" s="147" t="s">
        <v>430</v>
      </c>
      <c r="Q97" s="142"/>
      <c r="R97" s="143"/>
      <c r="S97" s="143"/>
      <c r="T97" s="143"/>
      <c r="U97" s="143"/>
      <c r="V97" s="143"/>
      <c r="W97" s="143"/>
      <c r="X97" s="143"/>
      <c r="Y97" s="138"/>
      <c r="Z97" s="138"/>
    </row>
    <row r="98" spans="1:26" ht="13">
      <c r="A98" s="144"/>
      <c r="B98" s="145"/>
      <c r="C98" s="144"/>
      <c r="D98" s="137"/>
      <c r="E98" s="138"/>
      <c r="F98" s="138"/>
      <c r="G98" s="138"/>
      <c r="H98" s="138"/>
      <c r="I98" s="138"/>
      <c r="J98" s="138"/>
      <c r="K98" s="138"/>
      <c r="L98" s="138"/>
      <c r="M98" s="138"/>
      <c r="N98" s="144"/>
      <c r="O98" s="145" t="s">
        <v>261</v>
      </c>
      <c r="P98" s="144" t="s">
        <v>431</v>
      </c>
      <c r="Q98" s="142"/>
      <c r="R98" s="143"/>
      <c r="S98" s="143"/>
      <c r="T98" s="143"/>
      <c r="U98" s="143"/>
      <c r="V98" s="143"/>
      <c r="W98" s="143"/>
      <c r="X98" s="143"/>
      <c r="Y98" s="138"/>
      <c r="Z98" s="138"/>
    </row>
    <row r="99" spans="1:26" ht="13">
      <c r="A99" s="144"/>
      <c r="B99" s="145"/>
      <c r="C99" s="144"/>
      <c r="D99" s="137"/>
      <c r="E99" s="138"/>
      <c r="F99" s="138"/>
      <c r="G99" s="138"/>
      <c r="H99" s="138"/>
      <c r="I99" s="138"/>
      <c r="J99" s="138"/>
      <c r="K99" s="138"/>
      <c r="L99" s="138"/>
      <c r="M99" s="138"/>
      <c r="N99" s="144"/>
      <c r="O99" s="145" t="s">
        <v>270</v>
      </c>
      <c r="P99" s="144" t="s">
        <v>359</v>
      </c>
      <c r="Q99" s="142"/>
      <c r="R99" s="143"/>
      <c r="S99" s="143"/>
      <c r="T99" s="143"/>
      <c r="U99" s="143"/>
      <c r="V99" s="143"/>
      <c r="W99" s="143"/>
      <c r="X99" s="143"/>
      <c r="Y99" s="138"/>
      <c r="Z99" s="138"/>
    </row>
    <row r="100" spans="1:26" ht="13">
      <c r="A100" s="144"/>
      <c r="B100" s="145"/>
      <c r="C100" s="144"/>
      <c r="D100" s="137"/>
      <c r="E100" s="138"/>
      <c r="F100" s="138"/>
      <c r="G100" s="138"/>
      <c r="H100" s="138"/>
      <c r="I100" s="138"/>
      <c r="J100" s="138"/>
      <c r="K100" s="138"/>
      <c r="L100" s="138"/>
      <c r="M100" s="138"/>
      <c r="N100" s="147" t="s">
        <v>432</v>
      </c>
      <c r="O100" s="148" t="s">
        <v>257</v>
      </c>
      <c r="P100" s="147" t="s">
        <v>351</v>
      </c>
      <c r="Q100" s="142"/>
      <c r="R100" s="143"/>
      <c r="S100" s="143"/>
      <c r="T100" s="143"/>
      <c r="U100" s="143"/>
      <c r="V100" s="143"/>
      <c r="W100" s="143"/>
      <c r="X100" s="143"/>
      <c r="Y100" s="138"/>
      <c r="Z100" s="138"/>
    </row>
    <row r="101" spans="1:26" ht="13">
      <c r="A101" s="144"/>
      <c r="B101" s="145"/>
      <c r="C101" s="144"/>
      <c r="D101" s="137"/>
      <c r="E101" s="138"/>
      <c r="F101" s="138"/>
      <c r="G101" s="138"/>
      <c r="H101" s="138"/>
      <c r="I101" s="138"/>
      <c r="J101" s="138"/>
      <c r="K101" s="138"/>
      <c r="L101" s="138"/>
      <c r="M101" s="138"/>
      <c r="N101" s="144"/>
      <c r="O101" s="145" t="s">
        <v>261</v>
      </c>
      <c r="P101" s="144" t="s">
        <v>431</v>
      </c>
      <c r="Q101" s="142"/>
      <c r="R101" s="143"/>
      <c r="S101" s="143"/>
      <c r="T101" s="143"/>
      <c r="U101" s="143"/>
      <c r="V101" s="143"/>
      <c r="W101" s="143"/>
      <c r="X101" s="143"/>
      <c r="Y101" s="138"/>
      <c r="Z101" s="138"/>
    </row>
    <row r="102" spans="1:26" ht="13">
      <c r="A102" s="144"/>
      <c r="B102" s="145"/>
      <c r="C102" s="144"/>
      <c r="D102" s="137"/>
      <c r="E102" s="138"/>
      <c r="F102" s="138"/>
      <c r="G102" s="138"/>
      <c r="H102" s="138"/>
      <c r="I102" s="138"/>
      <c r="J102" s="138"/>
      <c r="K102" s="138"/>
      <c r="L102" s="138"/>
      <c r="M102" s="138"/>
      <c r="N102" s="144"/>
      <c r="O102" s="145" t="s">
        <v>267</v>
      </c>
      <c r="P102" s="144" t="s">
        <v>433</v>
      </c>
      <c r="Q102" s="142"/>
      <c r="R102" s="143"/>
      <c r="S102" s="143"/>
      <c r="T102" s="143"/>
      <c r="U102" s="143"/>
      <c r="V102" s="143"/>
      <c r="W102" s="143"/>
      <c r="X102" s="143"/>
      <c r="Y102" s="138"/>
      <c r="Z102" s="138"/>
    </row>
    <row r="103" spans="1:26" ht="13">
      <c r="A103" s="144"/>
      <c r="B103" s="145"/>
      <c r="C103" s="144"/>
      <c r="D103" s="137"/>
      <c r="E103" s="138"/>
      <c r="F103" s="138"/>
      <c r="G103" s="138"/>
      <c r="H103" s="138"/>
      <c r="I103" s="138"/>
      <c r="J103" s="138"/>
      <c r="K103" s="138"/>
      <c r="L103" s="138"/>
      <c r="M103" s="138"/>
      <c r="N103" s="144"/>
      <c r="O103" s="145" t="s">
        <v>287</v>
      </c>
      <c r="P103" s="144" t="s">
        <v>353</v>
      </c>
      <c r="Q103" s="142"/>
      <c r="R103" s="143"/>
      <c r="S103" s="143"/>
      <c r="T103" s="143"/>
      <c r="U103" s="143"/>
      <c r="V103" s="143"/>
      <c r="W103" s="143"/>
      <c r="X103" s="143"/>
      <c r="Y103" s="138"/>
      <c r="Z103" s="138"/>
    </row>
    <row r="104" spans="1:26" ht="13">
      <c r="A104" s="144"/>
      <c r="B104" s="145"/>
      <c r="C104" s="144"/>
      <c r="D104" s="137"/>
      <c r="E104" s="138"/>
      <c r="F104" s="138"/>
      <c r="G104" s="138"/>
      <c r="H104" s="138"/>
      <c r="I104" s="138"/>
      <c r="J104" s="138"/>
      <c r="K104" s="138"/>
      <c r="L104" s="138"/>
      <c r="M104" s="138"/>
      <c r="N104" s="144"/>
      <c r="O104" s="145" t="s">
        <v>291</v>
      </c>
      <c r="P104" s="144" t="s">
        <v>356</v>
      </c>
      <c r="Q104" s="142"/>
      <c r="R104" s="143"/>
      <c r="S104" s="143"/>
      <c r="T104" s="143"/>
      <c r="U104" s="143"/>
      <c r="V104" s="143"/>
      <c r="W104" s="143"/>
      <c r="X104" s="143"/>
      <c r="Y104" s="138"/>
      <c r="Z104" s="138"/>
    </row>
    <row r="105" spans="1:26" ht="13">
      <c r="A105" s="144"/>
      <c r="B105" s="145"/>
      <c r="C105" s="144"/>
      <c r="D105" s="137"/>
      <c r="E105" s="138"/>
      <c r="F105" s="138"/>
      <c r="G105" s="138"/>
      <c r="H105" s="138"/>
      <c r="I105" s="138"/>
      <c r="J105" s="138"/>
      <c r="K105" s="138"/>
      <c r="L105" s="138"/>
      <c r="M105" s="138"/>
      <c r="N105" s="144"/>
      <c r="O105" s="145" t="s">
        <v>270</v>
      </c>
      <c r="P105" s="144" t="s">
        <v>359</v>
      </c>
      <c r="Q105" s="142"/>
      <c r="R105" s="143"/>
      <c r="S105" s="143"/>
      <c r="T105" s="143"/>
      <c r="U105" s="143"/>
      <c r="V105" s="143"/>
      <c r="W105" s="143"/>
      <c r="X105" s="143"/>
      <c r="Y105" s="138"/>
      <c r="Z105" s="138"/>
    </row>
    <row r="106" spans="1:26" ht="13">
      <c r="A106" s="144"/>
      <c r="B106" s="145"/>
      <c r="C106" s="144"/>
      <c r="D106" s="137"/>
      <c r="E106" s="138"/>
      <c r="F106" s="138"/>
      <c r="G106" s="138"/>
      <c r="H106" s="138"/>
      <c r="I106" s="138"/>
      <c r="J106" s="138"/>
      <c r="K106" s="138"/>
      <c r="L106" s="138"/>
      <c r="M106" s="138"/>
      <c r="N106" s="147" t="s">
        <v>434</v>
      </c>
      <c r="O106" s="148" t="s">
        <v>257</v>
      </c>
      <c r="P106" s="147" t="s">
        <v>380</v>
      </c>
      <c r="Q106" s="142"/>
      <c r="R106" s="143"/>
      <c r="S106" s="143"/>
      <c r="T106" s="143"/>
      <c r="U106" s="143"/>
      <c r="V106" s="143"/>
      <c r="W106" s="143"/>
      <c r="X106" s="143"/>
      <c r="Y106" s="138"/>
      <c r="Z106" s="138"/>
    </row>
    <row r="107" spans="1:26" ht="13">
      <c r="A107" s="144"/>
      <c r="B107" s="145"/>
      <c r="C107" s="144"/>
      <c r="D107" s="137"/>
      <c r="E107" s="138"/>
      <c r="F107" s="138"/>
      <c r="G107" s="138"/>
      <c r="H107" s="138"/>
      <c r="I107" s="138"/>
      <c r="J107" s="138"/>
      <c r="K107" s="138"/>
      <c r="L107" s="138"/>
      <c r="M107" s="138"/>
      <c r="N107" s="144"/>
      <c r="O107" s="145" t="s">
        <v>264</v>
      </c>
      <c r="P107" s="144" t="s">
        <v>382</v>
      </c>
      <c r="Q107" s="142"/>
      <c r="R107" s="143"/>
      <c r="S107" s="143"/>
      <c r="T107" s="143"/>
      <c r="U107" s="143"/>
      <c r="V107" s="143"/>
      <c r="W107" s="143"/>
      <c r="X107" s="143"/>
      <c r="Y107" s="138"/>
      <c r="Z107" s="138"/>
    </row>
    <row r="108" spans="1:26" ht="13">
      <c r="A108" s="144"/>
      <c r="B108" s="145"/>
      <c r="C108" s="144"/>
      <c r="D108" s="137"/>
      <c r="E108" s="138"/>
      <c r="F108" s="138"/>
      <c r="G108" s="138"/>
      <c r="H108" s="138"/>
      <c r="I108" s="138"/>
      <c r="J108" s="138"/>
      <c r="K108" s="138"/>
      <c r="L108" s="138"/>
      <c r="M108" s="138"/>
      <c r="N108" s="144"/>
      <c r="O108" s="145" t="s">
        <v>267</v>
      </c>
      <c r="P108" s="144" t="s">
        <v>383</v>
      </c>
      <c r="Q108" s="142"/>
      <c r="R108" s="143"/>
      <c r="S108" s="143"/>
      <c r="T108" s="143"/>
      <c r="U108" s="143"/>
      <c r="V108" s="143"/>
      <c r="W108" s="143"/>
      <c r="X108" s="143"/>
      <c r="Y108" s="138"/>
      <c r="Z108" s="138"/>
    </row>
    <row r="109" spans="1:26" ht="13">
      <c r="A109" s="144"/>
      <c r="B109" s="145"/>
      <c r="C109" s="144"/>
      <c r="D109" s="137"/>
      <c r="E109" s="138"/>
      <c r="F109" s="138"/>
      <c r="G109" s="138"/>
      <c r="H109" s="138"/>
      <c r="I109" s="138"/>
      <c r="J109" s="138"/>
      <c r="K109" s="138"/>
      <c r="L109" s="138"/>
      <c r="M109" s="138"/>
      <c r="N109" s="147" t="s">
        <v>435</v>
      </c>
      <c r="O109" s="148" t="s">
        <v>257</v>
      </c>
      <c r="P109" s="147" t="s">
        <v>91</v>
      </c>
      <c r="Q109" s="142">
        <f>SUM(Q110:Q113)</f>
        <v>7970.45</v>
      </c>
      <c r="R109" s="143">
        <f>S109+T109</f>
        <v>6900.45</v>
      </c>
      <c r="S109" s="143"/>
      <c r="T109" s="149">
        <f>SUM(T110:T113)</f>
        <v>6900.45</v>
      </c>
      <c r="U109" s="143">
        <f>V109+W109</f>
        <v>1070</v>
      </c>
      <c r="V109" s="143"/>
      <c r="W109" s="149">
        <f>SUM(W110:W113)</f>
        <v>1070</v>
      </c>
      <c r="X109" s="143"/>
      <c r="Y109" s="138"/>
      <c r="Z109" s="138"/>
    </row>
    <row r="110" spans="1:26" ht="13">
      <c r="A110" s="144"/>
      <c r="B110" s="145"/>
      <c r="C110" s="144"/>
      <c r="D110" s="137"/>
      <c r="E110" s="138"/>
      <c r="F110" s="138"/>
      <c r="G110" s="138"/>
      <c r="H110" s="138"/>
      <c r="I110" s="138"/>
      <c r="J110" s="138"/>
      <c r="K110" s="138"/>
      <c r="L110" s="138"/>
      <c r="M110" s="138"/>
      <c r="N110" s="144"/>
      <c r="O110" s="145" t="s">
        <v>272</v>
      </c>
      <c r="P110" s="144" t="s">
        <v>419</v>
      </c>
      <c r="Q110" s="142"/>
      <c r="R110" s="143"/>
      <c r="S110" s="143"/>
      <c r="T110" s="143"/>
      <c r="U110" s="143"/>
      <c r="V110" s="143"/>
      <c r="W110" s="143"/>
      <c r="X110" s="143"/>
      <c r="Y110" s="138"/>
      <c r="Z110" s="138"/>
    </row>
    <row r="111" spans="1:26" ht="13">
      <c r="A111" s="144"/>
      <c r="B111" s="145"/>
      <c r="C111" s="144"/>
      <c r="D111" s="137"/>
      <c r="E111" s="138"/>
      <c r="F111" s="138"/>
      <c r="G111" s="138"/>
      <c r="H111" s="138"/>
      <c r="I111" s="138"/>
      <c r="J111" s="138"/>
      <c r="K111" s="138"/>
      <c r="L111" s="138"/>
      <c r="M111" s="138"/>
      <c r="N111" s="144"/>
      <c r="O111" s="145" t="s">
        <v>276</v>
      </c>
      <c r="P111" s="144" t="s">
        <v>421</v>
      </c>
      <c r="Q111" s="142"/>
      <c r="R111" s="143"/>
      <c r="S111" s="143"/>
      <c r="T111" s="143"/>
      <c r="U111" s="143"/>
      <c r="V111" s="143"/>
      <c r="W111" s="143"/>
      <c r="X111" s="143"/>
      <c r="Y111" s="138"/>
      <c r="Z111" s="138"/>
    </row>
    <row r="112" spans="1:26" ht="13">
      <c r="A112" s="144"/>
      <c r="B112" s="145"/>
      <c r="C112" s="144"/>
      <c r="D112" s="137"/>
      <c r="E112" s="138"/>
      <c r="F112" s="138"/>
      <c r="G112" s="138"/>
      <c r="H112" s="138"/>
      <c r="I112" s="138"/>
      <c r="J112" s="138"/>
      <c r="K112" s="138"/>
      <c r="L112" s="138"/>
      <c r="M112" s="138"/>
      <c r="N112" s="144"/>
      <c r="O112" s="145" t="s">
        <v>279</v>
      </c>
      <c r="P112" s="144" t="s">
        <v>424</v>
      </c>
      <c r="Q112" s="142"/>
      <c r="R112" s="143"/>
      <c r="S112" s="143"/>
      <c r="T112" s="143"/>
      <c r="U112" s="143"/>
      <c r="V112" s="143"/>
      <c r="W112" s="143"/>
      <c r="X112" s="143"/>
      <c r="Y112" s="138"/>
      <c r="Z112" s="138"/>
    </row>
    <row r="113" spans="1:26" ht="13">
      <c r="A113" s="144"/>
      <c r="B113" s="145"/>
      <c r="C113" s="144"/>
      <c r="D113" s="137"/>
      <c r="E113" s="138"/>
      <c r="F113" s="138"/>
      <c r="G113" s="138"/>
      <c r="H113" s="138"/>
      <c r="I113" s="138"/>
      <c r="J113" s="138"/>
      <c r="K113" s="138"/>
      <c r="L113" s="138"/>
      <c r="M113" s="138"/>
      <c r="N113" s="144"/>
      <c r="O113" s="145" t="s">
        <v>270</v>
      </c>
      <c r="P113" s="144" t="s">
        <v>91</v>
      </c>
      <c r="Q113" s="142">
        <f>R113+U113+X113</f>
        <v>7970.45</v>
      </c>
      <c r="R113" s="143">
        <f>S113+T113</f>
        <v>6900.45</v>
      </c>
      <c r="S113" s="143"/>
      <c r="T113" s="143">
        <v>6900.45</v>
      </c>
      <c r="U113" s="143">
        <f>V113+W113</f>
        <v>1070</v>
      </c>
      <c r="V113" s="143"/>
      <c r="W113" s="143">
        <v>1070</v>
      </c>
      <c r="X113" s="143"/>
      <c r="Y113" s="138"/>
      <c r="Z113" s="138"/>
    </row>
    <row r="114" spans="1:26" ht="14.25" customHeight="1">
      <c r="A114" s="254" t="s">
        <v>219</v>
      </c>
      <c r="B114" s="254"/>
      <c r="C114" s="254"/>
      <c r="D114" s="137">
        <f>E114+H114+K114</f>
        <v>10640.29</v>
      </c>
      <c r="E114" s="146">
        <f>F114+G114</f>
        <v>8821.2900000000009</v>
      </c>
      <c r="F114" s="146">
        <f>F78+F75+F70+F67+F62+F59+F53+F50+F46+F43+F39+F32+F24+F13+F8</f>
        <v>1416.28</v>
      </c>
      <c r="G114" s="146">
        <f>G78+G75+G70+G67+G62+G59+G53+G50+G46+G43+G39+G32+G24+G13+G8</f>
        <v>7405.01</v>
      </c>
      <c r="H114" s="146">
        <f>I114+J114</f>
        <v>1819</v>
      </c>
      <c r="I114" s="146"/>
      <c r="J114" s="146">
        <f>J78+J75+J70+J67+J62+J59+J53+J50+J46+J43+J39+J32+J24+J13+J8</f>
        <v>1819</v>
      </c>
      <c r="K114" s="138"/>
      <c r="L114" s="138"/>
      <c r="M114" s="138"/>
      <c r="N114" s="254" t="s">
        <v>219</v>
      </c>
      <c r="O114" s="254"/>
      <c r="P114" s="254"/>
      <c r="Q114" s="150">
        <f>+Q109+Q106+Q100+Q97+Q80+Q67+Q62+Q50+Q22+Q8</f>
        <v>10640.29</v>
      </c>
      <c r="R114" s="151">
        <f t="shared" ref="R114:W114" si="11">+R109+R106+R100+R97+R80+R67+R62+R50+R22+R8</f>
        <v>8821.2900000000009</v>
      </c>
      <c r="S114" s="151">
        <f t="shared" si="11"/>
        <v>1416.28</v>
      </c>
      <c r="T114" s="151">
        <f t="shared" si="11"/>
        <v>7405.01</v>
      </c>
      <c r="U114" s="151">
        <f t="shared" si="11"/>
        <v>1819</v>
      </c>
      <c r="V114" s="151"/>
      <c r="W114" s="151">
        <f t="shared" si="11"/>
        <v>1819</v>
      </c>
      <c r="X114" s="143"/>
      <c r="Y114" s="138"/>
      <c r="Z114" s="138"/>
    </row>
  </sheetData>
  <mergeCells count="13">
    <mergeCell ref="A114:C114"/>
    <mergeCell ref="N114:P114"/>
    <mergeCell ref="A2:W2"/>
    <mergeCell ref="A4:M4"/>
    <mergeCell ref="N4:Z4"/>
    <mergeCell ref="A5:C5"/>
    <mergeCell ref="E5:G5"/>
    <mergeCell ref="H5:J5"/>
    <mergeCell ref="K5:M5"/>
    <mergeCell ref="N5:P5"/>
    <mergeCell ref="R5:T5"/>
    <mergeCell ref="U5:W5"/>
    <mergeCell ref="X5:Z5"/>
  </mergeCells>
  <phoneticPr fontId="2" type="noConversion"/>
  <printOptions horizontalCentered="1"/>
  <pageMargins left="0.39" right="0.39" top="0.59" bottom="0.59" header="0.51" footer="0.51"/>
  <pageSetup paperSize="9" scale="64" fitToHeight="100" orientation="landscape" errors="blank"/>
  <headerFooter alignWithMargins="0"/>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A7" sqref="A7"/>
    </sheetView>
  </sheetViews>
  <sheetFormatPr defaultColWidth="9.08984375" defaultRowHeight="14.25" customHeight="1"/>
  <cols>
    <col min="1" max="2" width="27.453125" style="113" customWidth="1"/>
    <col min="3" max="3" width="17.36328125" style="114" customWidth="1"/>
    <col min="4" max="5" width="26.36328125" style="115" customWidth="1"/>
    <col min="6" max="6" width="18.6328125" style="115" customWidth="1"/>
    <col min="7" max="7" width="9.08984375" style="16" customWidth="1"/>
    <col min="8" max="16384" width="9.08984375" style="16"/>
  </cols>
  <sheetData>
    <row r="1" spans="1:6" ht="12" customHeight="1">
      <c r="A1" s="116"/>
      <c r="B1" s="116"/>
      <c r="C1" s="37"/>
      <c r="D1" s="22"/>
      <c r="E1" s="22"/>
      <c r="F1" s="117"/>
    </row>
    <row r="2" spans="1:6" ht="36" customHeight="1">
      <c r="A2" s="210" t="s">
        <v>436</v>
      </c>
      <c r="B2" s="210"/>
      <c r="C2" s="210"/>
      <c r="D2" s="210"/>
      <c r="E2" s="210"/>
      <c r="F2" s="210"/>
    </row>
    <row r="3" spans="1:6" s="34" customFormat="1" ht="24" customHeight="1">
      <c r="A3" s="240" t="s">
        <v>1</v>
      </c>
      <c r="B3" s="255"/>
      <c r="C3" s="223"/>
      <c r="D3" s="211"/>
      <c r="F3" s="108" t="s">
        <v>437</v>
      </c>
    </row>
    <row r="4" spans="1:6" s="112" customFormat="1" ht="19.5" customHeight="1">
      <c r="A4" s="256" t="s">
        <v>438</v>
      </c>
      <c r="B4" s="207" t="s">
        <v>439</v>
      </c>
      <c r="C4" s="205" t="s">
        <v>440</v>
      </c>
      <c r="D4" s="224"/>
      <c r="E4" s="206"/>
      <c r="F4" s="207" t="s">
        <v>295</v>
      </c>
    </row>
    <row r="5" spans="1:6" s="112" customFormat="1" ht="19.5" customHeight="1">
      <c r="A5" s="231"/>
      <c r="B5" s="208"/>
      <c r="C5" s="13" t="s">
        <v>60</v>
      </c>
      <c r="D5" s="13" t="s">
        <v>441</v>
      </c>
      <c r="E5" s="13" t="s">
        <v>442</v>
      </c>
      <c r="F5" s="208"/>
    </row>
    <row r="6" spans="1:6" s="112" customFormat="1" ht="18.75" customHeight="1">
      <c r="A6" s="118">
        <v>1</v>
      </c>
      <c r="B6" s="118">
        <v>2</v>
      </c>
      <c r="C6" s="119">
        <v>3</v>
      </c>
      <c r="D6" s="118">
        <v>4</v>
      </c>
      <c r="E6" s="118">
        <v>5</v>
      </c>
      <c r="F6" s="118">
        <v>6</v>
      </c>
    </row>
    <row r="7" spans="1:6" ht="18.75" customHeight="1">
      <c r="A7" s="120">
        <v>40.119999999999997</v>
      </c>
      <c r="B7" s="121"/>
      <c r="C7" s="121">
        <v>34.22</v>
      </c>
      <c r="D7" s="121"/>
      <c r="E7" s="121">
        <v>34.22</v>
      </c>
      <c r="F7" s="121">
        <v>5.9</v>
      </c>
    </row>
  </sheetData>
  <mergeCells count="6">
    <mergeCell ref="A2:F2"/>
    <mergeCell ref="A3:D3"/>
    <mergeCell ref="C4:E4"/>
    <mergeCell ref="A4:A5"/>
    <mergeCell ref="B4:B5"/>
    <mergeCell ref="F4:F5"/>
  </mergeCells>
  <phoneticPr fontId="2" type="noConversion"/>
  <printOptions horizontalCentered="1"/>
  <pageMargins left="0.30833333333333302" right="0.30833333333333302" top="0.40833333333333299" bottom="0.40833333333333299" header="0.25" footer="0.25"/>
  <pageSetup paperSize="9" scale="98"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70"/>
  <sheetViews>
    <sheetView workbookViewId="0">
      <selection activeCell="A10" sqref="A10"/>
    </sheetView>
  </sheetViews>
  <sheetFormatPr defaultColWidth="9.08984375" defaultRowHeight="14.25" customHeight="1"/>
  <cols>
    <col min="1" max="3" width="14.90625" style="80" customWidth="1"/>
    <col min="4" max="5" width="15.08984375" style="80" customWidth="1"/>
    <col min="6" max="7" width="14.36328125" style="80" customWidth="1"/>
    <col min="8" max="9" width="12.08984375" style="37" customWidth="1"/>
    <col min="10" max="10" width="14.54296875" style="37" customWidth="1"/>
    <col min="11" max="15" width="12.08984375" style="37" customWidth="1"/>
    <col min="16" max="16" width="14.90625" style="37" customWidth="1"/>
    <col min="17" max="23" width="12.08984375" style="37" customWidth="1"/>
    <col min="24" max="24" width="9.08984375" style="16" customWidth="1"/>
    <col min="25" max="16384" width="9.08984375" style="16"/>
  </cols>
  <sheetData>
    <row r="1" spans="1:23" ht="12" customHeight="1">
      <c r="W1" s="107"/>
    </row>
    <row r="2" spans="1:23" ht="39" customHeight="1">
      <c r="A2" s="210" t="s">
        <v>443</v>
      </c>
      <c r="B2" s="210"/>
      <c r="C2" s="210"/>
      <c r="D2" s="210"/>
      <c r="E2" s="210"/>
      <c r="F2" s="210"/>
      <c r="G2" s="210"/>
      <c r="H2" s="210"/>
      <c r="I2" s="210"/>
      <c r="J2" s="210"/>
      <c r="K2" s="210"/>
      <c r="L2" s="210"/>
      <c r="M2" s="210"/>
      <c r="N2" s="210"/>
      <c r="O2" s="210"/>
      <c r="P2" s="210"/>
      <c r="Q2" s="210"/>
      <c r="R2" s="210"/>
      <c r="S2" s="210"/>
      <c r="T2" s="210"/>
      <c r="U2" s="210"/>
      <c r="V2" s="210"/>
      <c r="W2" s="210"/>
    </row>
    <row r="3" spans="1:23" s="34" customFormat="1" ht="24" customHeight="1">
      <c r="A3" s="240" t="s">
        <v>1</v>
      </c>
      <c r="B3" s="241"/>
      <c r="C3" s="241"/>
      <c r="D3" s="241"/>
      <c r="E3" s="241"/>
      <c r="F3" s="241"/>
      <c r="G3" s="241"/>
      <c r="H3" s="211"/>
      <c r="I3" s="211"/>
      <c r="Q3" s="39"/>
      <c r="R3" s="39"/>
      <c r="S3" s="39"/>
      <c r="T3" s="39"/>
      <c r="U3" s="39"/>
      <c r="V3" s="39"/>
      <c r="W3" s="108" t="s">
        <v>55</v>
      </c>
    </row>
    <row r="4" spans="1:23" ht="13.5" customHeight="1">
      <c r="A4" s="261" t="s">
        <v>444</v>
      </c>
      <c r="B4" s="261" t="s">
        <v>445</v>
      </c>
      <c r="C4" s="261" t="s">
        <v>446</v>
      </c>
      <c r="D4" s="261" t="s">
        <v>80</v>
      </c>
      <c r="E4" s="261" t="s">
        <v>81</v>
      </c>
      <c r="F4" s="261" t="s">
        <v>447</v>
      </c>
      <c r="G4" s="261" t="s">
        <v>448</v>
      </c>
      <c r="H4" s="225" t="s">
        <v>449</v>
      </c>
      <c r="I4" s="257"/>
      <c r="J4" s="257"/>
      <c r="K4" s="257"/>
      <c r="L4" s="257"/>
      <c r="M4" s="257"/>
      <c r="N4" s="257"/>
      <c r="O4" s="257"/>
      <c r="P4" s="257"/>
      <c r="Q4" s="226"/>
      <c r="R4" s="226"/>
      <c r="S4" s="226"/>
      <c r="T4" s="226"/>
      <c r="U4" s="226"/>
      <c r="V4" s="226"/>
      <c r="W4" s="227"/>
    </row>
    <row r="5" spans="1:23" ht="13.5" customHeight="1">
      <c r="A5" s="262"/>
      <c r="B5" s="262"/>
      <c r="C5" s="262"/>
      <c r="D5" s="262"/>
      <c r="E5" s="262"/>
      <c r="F5" s="262"/>
      <c r="G5" s="262"/>
      <c r="H5" s="264" t="s">
        <v>450</v>
      </c>
      <c r="I5" s="258" t="s">
        <v>84</v>
      </c>
      <c r="J5" s="258"/>
      <c r="K5" s="258"/>
      <c r="L5" s="258"/>
      <c r="M5" s="258"/>
      <c r="N5" s="258"/>
      <c r="O5" s="258"/>
      <c r="P5" s="258"/>
      <c r="Q5" s="272" t="s">
        <v>64</v>
      </c>
      <c r="R5" s="225" t="s">
        <v>70</v>
      </c>
      <c r="S5" s="226"/>
      <c r="T5" s="226"/>
      <c r="U5" s="226"/>
      <c r="V5" s="226"/>
      <c r="W5" s="227"/>
    </row>
    <row r="6" spans="1:23" ht="13.5" customHeight="1">
      <c r="A6" s="262"/>
      <c r="B6" s="262"/>
      <c r="C6" s="262"/>
      <c r="D6" s="262"/>
      <c r="E6" s="262"/>
      <c r="F6" s="262"/>
      <c r="G6" s="262"/>
      <c r="H6" s="265"/>
      <c r="I6" s="258" t="s">
        <v>61</v>
      </c>
      <c r="J6" s="258"/>
      <c r="K6" s="258"/>
      <c r="L6" s="258"/>
      <c r="M6" s="258"/>
      <c r="N6" s="258"/>
      <c r="O6" s="269" t="s">
        <v>62</v>
      </c>
      <c r="P6" s="269" t="s">
        <v>63</v>
      </c>
      <c r="Q6" s="273"/>
      <c r="R6" s="28"/>
      <c r="S6" s="41"/>
      <c r="T6" s="41"/>
      <c r="U6" s="41"/>
      <c r="V6" s="41"/>
      <c r="W6" s="40"/>
    </row>
    <row r="7" spans="1:23" ht="13.5" customHeight="1">
      <c r="A7" s="262"/>
      <c r="B7" s="262"/>
      <c r="C7" s="262"/>
      <c r="D7" s="262"/>
      <c r="E7" s="262"/>
      <c r="F7" s="262"/>
      <c r="G7" s="262"/>
      <c r="H7" s="266"/>
      <c r="I7" s="258" t="s">
        <v>451</v>
      </c>
      <c r="J7" s="258"/>
      <c r="K7" s="268" t="s">
        <v>452</v>
      </c>
      <c r="L7" s="268" t="s">
        <v>453</v>
      </c>
      <c r="M7" s="268" t="s">
        <v>454</v>
      </c>
      <c r="N7" s="268" t="s">
        <v>455</v>
      </c>
      <c r="O7" s="270"/>
      <c r="P7" s="270"/>
      <c r="Q7" s="274"/>
      <c r="R7" s="256" t="s">
        <v>60</v>
      </c>
      <c r="S7" s="256" t="s">
        <v>65</v>
      </c>
      <c r="T7" s="256" t="s">
        <v>66</v>
      </c>
      <c r="U7" s="256" t="s">
        <v>67</v>
      </c>
      <c r="V7" s="256" t="s">
        <v>68</v>
      </c>
      <c r="W7" s="256" t="s">
        <v>69</v>
      </c>
    </row>
    <row r="8" spans="1:23" ht="27" customHeight="1">
      <c r="A8" s="263"/>
      <c r="B8" s="263"/>
      <c r="C8" s="263"/>
      <c r="D8" s="263"/>
      <c r="E8" s="263"/>
      <c r="F8" s="263"/>
      <c r="G8" s="263"/>
      <c r="H8" s="267"/>
      <c r="I8" s="42" t="s">
        <v>60</v>
      </c>
      <c r="J8" s="42" t="s">
        <v>456</v>
      </c>
      <c r="K8" s="258"/>
      <c r="L8" s="258"/>
      <c r="M8" s="258"/>
      <c r="N8" s="258"/>
      <c r="O8" s="271"/>
      <c r="P8" s="271"/>
      <c r="Q8" s="275"/>
      <c r="R8" s="231"/>
      <c r="S8" s="231"/>
      <c r="T8" s="231"/>
      <c r="U8" s="231"/>
      <c r="V8" s="231"/>
      <c r="W8" s="231"/>
    </row>
    <row r="9" spans="1:23" ht="13.5" customHeight="1">
      <c r="A9" s="84" t="s">
        <v>226</v>
      </c>
      <c r="B9" s="84" t="s">
        <v>227</v>
      </c>
      <c r="C9" s="84" t="s">
        <v>228</v>
      </c>
      <c r="D9" s="84" t="s">
        <v>229</v>
      </c>
      <c r="E9" s="84" t="s">
        <v>230</v>
      </c>
      <c r="F9" s="84" t="s">
        <v>231</v>
      </c>
      <c r="G9" s="84" t="s">
        <v>237</v>
      </c>
      <c r="H9" s="84" t="s">
        <v>238</v>
      </c>
      <c r="I9" s="103" t="s">
        <v>239</v>
      </c>
      <c r="J9" s="103" t="s">
        <v>240</v>
      </c>
      <c r="K9" s="103" t="s">
        <v>241</v>
      </c>
      <c r="L9" s="103" t="s">
        <v>242</v>
      </c>
      <c r="M9" s="103" t="s">
        <v>243</v>
      </c>
      <c r="N9" s="103" t="s">
        <v>244</v>
      </c>
      <c r="O9" s="103" t="s">
        <v>245</v>
      </c>
      <c r="P9" s="103" t="s">
        <v>246</v>
      </c>
      <c r="Q9" s="103" t="s">
        <v>247</v>
      </c>
      <c r="R9" s="103" t="s">
        <v>248</v>
      </c>
      <c r="S9" s="103" t="s">
        <v>249</v>
      </c>
      <c r="T9" s="103" t="s">
        <v>250</v>
      </c>
      <c r="U9" s="103" t="s">
        <v>251</v>
      </c>
      <c r="V9" s="103" t="s">
        <v>252</v>
      </c>
      <c r="W9" s="103" t="s">
        <v>253</v>
      </c>
    </row>
    <row r="10" spans="1:23" ht="18" customHeight="1">
      <c r="A10" s="8" t="s">
        <v>72</v>
      </c>
      <c r="B10" s="8" t="s">
        <v>457</v>
      </c>
      <c r="C10" s="8" t="s">
        <v>458</v>
      </c>
      <c r="D10" s="8" t="s">
        <v>96</v>
      </c>
      <c r="E10" s="8" t="s">
        <v>459</v>
      </c>
      <c r="F10" s="8" t="s">
        <v>460</v>
      </c>
      <c r="G10" s="8" t="s">
        <v>263</v>
      </c>
      <c r="H10" s="85">
        <v>192.61</v>
      </c>
      <c r="I10" s="85">
        <v>192.61</v>
      </c>
      <c r="J10" s="104"/>
      <c r="K10" s="104"/>
      <c r="L10" s="104"/>
      <c r="M10" s="85">
        <v>192.61</v>
      </c>
      <c r="N10" s="104"/>
      <c r="O10" s="105"/>
      <c r="P10" s="105"/>
      <c r="Q10" s="105"/>
      <c r="R10" s="105"/>
      <c r="S10" s="105"/>
      <c r="T10" s="105"/>
      <c r="U10" s="105"/>
      <c r="V10" s="105"/>
      <c r="W10" s="105"/>
    </row>
    <row r="11" spans="1:23" ht="18" customHeight="1">
      <c r="A11" s="102"/>
      <c r="B11" s="102"/>
      <c r="C11" s="102"/>
      <c r="D11" s="102"/>
      <c r="E11" s="102"/>
      <c r="F11" s="8" t="s">
        <v>461</v>
      </c>
      <c r="G11" s="8" t="s">
        <v>266</v>
      </c>
      <c r="H11" s="85">
        <v>368.17</v>
      </c>
      <c r="I11" s="85">
        <v>368.17</v>
      </c>
      <c r="J11" s="106"/>
      <c r="K11" s="106"/>
      <c r="L11" s="106"/>
      <c r="M11" s="85">
        <v>368.17</v>
      </c>
      <c r="N11" s="106"/>
      <c r="O11" s="105"/>
      <c r="P11" s="105"/>
      <c r="Q11" s="105"/>
      <c r="R11" s="105"/>
      <c r="S11" s="105"/>
      <c r="T11" s="105"/>
      <c r="U11" s="105"/>
      <c r="V11" s="105"/>
      <c r="W11" s="105"/>
    </row>
    <row r="12" spans="1:23" ht="18" customHeight="1">
      <c r="A12" s="102"/>
      <c r="B12" s="102"/>
      <c r="C12" s="102"/>
      <c r="D12" s="102"/>
      <c r="E12" s="102"/>
      <c r="F12" s="8" t="s">
        <v>462</v>
      </c>
      <c r="G12" s="8" t="s">
        <v>269</v>
      </c>
      <c r="H12" s="85">
        <v>16.05</v>
      </c>
      <c r="I12" s="85">
        <v>16.05</v>
      </c>
      <c r="J12" s="106"/>
      <c r="K12" s="106"/>
      <c r="L12" s="106"/>
      <c r="M12" s="85">
        <v>16.05</v>
      </c>
      <c r="N12" s="106"/>
      <c r="O12" s="105"/>
      <c r="P12" s="105"/>
      <c r="Q12" s="105"/>
      <c r="R12" s="105"/>
      <c r="S12" s="105"/>
      <c r="T12" s="105"/>
      <c r="U12" s="105"/>
      <c r="V12" s="105"/>
      <c r="W12" s="105"/>
    </row>
    <row r="13" spans="1:23" ht="18" customHeight="1">
      <c r="A13" s="102"/>
      <c r="B13" s="8" t="s">
        <v>463</v>
      </c>
      <c r="C13" s="8" t="s">
        <v>464</v>
      </c>
      <c r="D13" s="8" t="s">
        <v>144</v>
      </c>
      <c r="E13" s="8" t="s">
        <v>465</v>
      </c>
      <c r="F13" s="8" t="s">
        <v>466</v>
      </c>
      <c r="G13" s="8" t="s">
        <v>290</v>
      </c>
      <c r="H13" s="85">
        <v>14.95</v>
      </c>
      <c r="I13" s="85">
        <v>14.95</v>
      </c>
      <c r="J13" s="106"/>
      <c r="K13" s="106"/>
      <c r="L13" s="106"/>
      <c r="M13" s="85">
        <v>14.95</v>
      </c>
      <c r="N13" s="106"/>
      <c r="O13" s="105"/>
      <c r="P13" s="105"/>
      <c r="Q13" s="105"/>
      <c r="R13" s="105"/>
      <c r="S13" s="105"/>
      <c r="T13" s="105"/>
      <c r="U13" s="105"/>
      <c r="V13" s="105"/>
      <c r="W13" s="105"/>
    </row>
    <row r="14" spans="1:23" ht="18" customHeight="1">
      <c r="A14" s="102"/>
      <c r="B14" s="8" t="s">
        <v>467</v>
      </c>
      <c r="C14" s="8" t="s">
        <v>468</v>
      </c>
      <c r="D14" s="8" t="s">
        <v>140</v>
      </c>
      <c r="E14" s="8" t="s">
        <v>469</v>
      </c>
      <c r="F14" s="8" t="s">
        <v>470</v>
      </c>
      <c r="G14" s="8" t="s">
        <v>377</v>
      </c>
      <c r="H14" s="85">
        <v>10</v>
      </c>
      <c r="I14" s="85">
        <v>10</v>
      </c>
      <c r="J14" s="106"/>
      <c r="K14" s="106"/>
      <c r="L14" s="106"/>
      <c r="M14" s="85">
        <v>10</v>
      </c>
      <c r="N14" s="106"/>
      <c r="O14" s="105"/>
      <c r="P14" s="105"/>
      <c r="Q14" s="105"/>
      <c r="R14" s="105"/>
      <c r="S14" s="105"/>
      <c r="T14" s="105"/>
      <c r="U14" s="105"/>
      <c r="V14" s="105"/>
      <c r="W14" s="105"/>
    </row>
    <row r="15" spans="1:23" ht="18" customHeight="1">
      <c r="A15" s="102"/>
      <c r="B15" s="8" t="s">
        <v>471</v>
      </c>
      <c r="C15" s="8" t="s">
        <v>472</v>
      </c>
      <c r="D15" s="8" t="s">
        <v>146</v>
      </c>
      <c r="E15" s="8" t="s">
        <v>473</v>
      </c>
      <c r="F15" s="8" t="s">
        <v>474</v>
      </c>
      <c r="G15" s="8" t="s">
        <v>294</v>
      </c>
      <c r="H15" s="85">
        <v>1.84</v>
      </c>
      <c r="I15" s="85">
        <v>1.84</v>
      </c>
      <c r="J15" s="106"/>
      <c r="K15" s="106"/>
      <c r="L15" s="106"/>
      <c r="M15" s="85">
        <v>1.84</v>
      </c>
      <c r="N15" s="106"/>
      <c r="O15" s="105"/>
      <c r="P15" s="105"/>
      <c r="Q15" s="105"/>
      <c r="R15" s="105"/>
      <c r="S15" s="105"/>
      <c r="T15" s="105"/>
      <c r="U15" s="105"/>
      <c r="V15" s="105"/>
      <c r="W15" s="105"/>
    </row>
    <row r="16" spans="1:23" ht="18" customHeight="1">
      <c r="A16" s="102"/>
      <c r="B16" s="8" t="s">
        <v>475</v>
      </c>
      <c r="C16" s="8" t="s">
        <v>476</v>
      </c>
      <c r="D16" s="8" t="s">
        <v>146</v>
      </c>
      <c r="E16" s="8" t="s">
        <v>473</v>
      </c>
      <c r="F16" s="8" t="s">
        <v>474</v>
      </c>
      <c r="G16" s="8" t="s">
        <v>294</v>
      </c>
      <c r="H16" s="85">
        <v>1.67</v>
      </c>
      <c r="I16" s="85">
        <v>1.67</v>
      </c>
      <c r="J16" s="106"/>
      <c r="K16" s="106"/>
      <c r="L16" s="106"/>
      <c r="M16" s="85">
        <v>1.67</v>
      </c>
      <c r="N16" s="106"/>
      <c r="O16" s="105"/>
      <c r="P16" s="105"/>
      <c r="Q16" s="105"/>
      <c r="R16" s="105"/>
      <c r="S16" s="105"/>
      <c r="T16" s="105"/>
      <c r="U16" s="105"/>
      <c r="V16" s="105"/>
      <c r="W16" s="105"/>
    </row>
    <row r="17" spans="1:23" ht="18" customHeight="1">
      <c r="A17" s="102"/>
      <c r="B17" s="8" t="s">
        <v>477</v>
      </c>
      <c r="C17" s="8" t="s">
        <v>478</v>
      </c>
      <c r="D17" s="8" t="s">
        <v>140</v>
      </c>
      <c r="E17" s="8" t="s">
        <v>469</v>
      </c>
      <c r="F17" s="8" t="s">
        <v>479</v>
      </c>
      <c r="G17" s="8" t="s">
        <v>286</v>
      </c>
      <c r="H17" s="85">
        <v>41.82</v>
      </c>
      <c r="I17" s="85">
        <v>41.82</v>
      </c>
      <c r="J17" s="106"/>
      <c r="K17" s="106"/>
      <c r="L17" s="106"/>
      <c r="M17" s="85">
        <v>41.82</v>
      </c>
      <c r="N17" s="106"/>
      <c r="O17" s="105"/>
      <c r="P17" s="105"/>
      <c r="Q17" s="105"/>
      <c r="R17" s="105"/>
      <c r="S17" s="105"/>
      <c r="T17" s="105"/>
      <c r="U17" s="105"/>
      <c r="V17" s="105"/>
      <c r="W17" s="105"/>
    </row>
    <row r="18" spans="1:23" ht="18" customHeight="1">
      <c r="A18" s="102"/>
      <c r="B18" s="8" t="s">
        <v>480</v>
      </c>
      <c r="C18" s="8" t="s">
        <v>481</v>
      </c>
      <c r="D18" s="8" t="s">
        <v>146</v>
      </c>
      <c r="E18" s="8" t="s">
        <v>473</v>
      </c>
      <c r="F18" s="8" t="s">
        <v>474</v>
      </c>
      <c r="G18" s="8" t="s">
        <v>294</v>
      </c>
      <c r="H18" s="85">
        <v>1.66</v>
      </c>
      <c r="I18" s="85">
        <v>1.66</v>
      </c>
      <c r="J18" s="106"/>
      <c r="K18" s="106"/>
      <c r="L18" s="106"/>
      <c r="M18" s="85">
        <v>1.66</v>
      </c>
      <c r="N18" s="106"/>
      <c r="O18" s="105"/>
      <c r="P18" s="105"/>
      <c r="Q18" s="105"/>
      <c r="R18" s="105"/>
      <c r="S18" s="105"/>
      <c r="T18" s="105"/>
      <c r="U18" s="105"/>
      <c r="V18" s="105"/>
      <c r="W18" s="105"/>
    </row>
    <row r="19" spans="1:23" ht="18" customHeight="1">
      <c r="A19" s="102"/>
      <c r="B19" s="8" t="s">
        <v>482</v>
      </c>
      <c r="C19" s="8" t="s">
        <v>483</v>
      </c>
      <c r="D19" s="8" t="s">
        <v>134</v>
      </c>
      <c r="E19" s="8" t="s">
        <v>484</v>
      </c>
      <c r="F19" s="8" t="s">
        <v>474</v>
      </c>
      <c r="G19" s="8" t="s">
        <v>294</v>
      </c>
      <c r="H19" s="85">
        <v>0.6</v>
      </c>
      <c r="I19" s="85">
        <v>0.6</v>
      </c>
      <c r="J19" s="106"/>
      <c r="K19" s="106"/>
      <c r="L19" s="106"/>
      <c r="M19" s="85">
        <v>0.6</v>
      </c>
      <c r="N19" s="106"/>
      <c r="O19" s="105"/>
      <c r="P19" s="105"/>
      <c r="Q19" s="105"/>
      <c r="R19" s="105"/>
      <c r="S19" s="105"/>
      <c r="T19" s="105"/>
      <c r="U19" s="105"/>
      <c r="V19" s="105"/>
      <c r="W19" s="105"/>
    </row>
    <row r="20" spans="1:23" ht="18" customHeight="1">
      <c r="A20" s="102"/>
      <c r="B20" s="8" t="s">
        <v>485</v>
      </c>
      <c r="C20" s="8" t="s">
        <v>486</v>
      </c>
      <c r="D20" s="8" t="s">
        <v>112</v>
      </c>
      <c r="E20" s="8" t="s">
        <v>487</v>
      </c>
      <c r="F20" s="8" t="s">
        <v>488</v>
      </c>
      <c r="G20" s="8" t="s">
        <v>280</v>
      </c>
      <c r="H20" s="85">
        <v>69.47</v>
      </c>
      <c r="I20" s="85">
        <v>69.47</v>
      </c>
      <c r="J20" s="106"/>
      <c r="K20" s="106"/>
      <c r="L20" s="106"/>
      <c r="M20" s="85">
        <v>69.47</v>
      </c>
      <c r="N20" s="106"/>
      <c r="O20" s="105"/>
      <c r="P20" s="105"/>
      <c r="Q20" s="105"/>
      <c r="R20" s="105"/>
      <c r="S20" s="105"/>
      <c r="T20" s="105"/>
      <c r="U20" s="105"/>
      <c r="V20" s="105"/>
      <c r="W20" s="105"/>
    </row>
    <row r="21" spans="1:23" ht="18" customHeight="1">
      <c r="A21" s="102"/>
      <c r="B21" s="8" t="s">
        <v>489</v>
      </c>
      <c r="C21" s="8" t="s">
        <v>490</v>
      </c>
      <c r="D21" s="8" t="s">
        <v>144</v>
      </c>
      <c r="E21" s="8" t="s">
        <v>465</v>
      </c>
      <c r="F21" s="8" t="s">
        <v>470</v>
      </c>
      <c r="G21" s="8" t="s">
        <v>377</v>
      </c>
      <c r="H21" s="85">
        <v>6.96</v>
      </c>
      <c r="I21" s="85">
        <v>6.96</v>
      </c>
      <c r="J21" s="106"/>
      <c r="K21" s="106"/>
      <c r="L21" s="106"/>
      <c r="M21" s="85">
        <v>6.96</v>
      </c>
      <c r="N21" s="106"/>
      <c r="O21" s="105"/>
      <c r="P21" s="105"/>
      <c r="Q21" s="105"/>
      <c r="R21" s="105"/>
      <c r="S21" s="105"/>
      <c r="T21" s="105"/>
      <c r="U21" s="105"/>
      <c r="V21" s="105"/>
      <c r="W21" s="105"/>
    </row>
    <row r="22" spans="1:23" ht="18" customHeight="1">
      <c r="A22" s="102"/>
      <c r="B22" s="8" t="s">
        <v>491</v>
      </c>
      <c r="C22" s="8" t="s">
        <v>492</v>
      </c>
      <c r="D22" s="8" t="s">
        <v>152</v>
      </c>
      <c r="E22" s="8" t="s">
        <v>268</v>
      </c>
      <c r="F22" s="8" t="s">
        <v>493</v>
      </c>
      <c r="G22" s="8" t="s">
        <v>268</v>
      </c>
      <c r="H22" s="85">
        <v>50.18</v>
      </c>
      <c r="I22" s="85">
        <v>50.18</v>
      </c>
      <c r="J22" s="106"/>
      <c r="K22" s="106"/>
      <c r="L22" s="106"/>
      <c r="M22" s="85">
        <v>50.18</v>
      </c>
      <c r="N22" s="106"/>
      <c r="O22" s="105"/>
      <c r="P22" s="105"/>
      <c r="Q22" s="105"/>
      <c r="R22" s="105"/>
      <c r="S22" s="105"/>
      <c r="T22" s="105"/>
      <c r="U22" s="105"/>
      <c r="V22" s="105"/>
      <c r="W22" s="105"/>
    </row>
    <row r="23" spans="1:23" ht="18" customHeight="1">
      <c r="A23" s="102"/>
      <c r="B23" s="8" t="s">
        <v>494</v>
      </c>
      <c r="C23" s="8" t="s">
        <v>365</v>
      </c>
      <c r="D23" s="8" t="s">
        <v>108</v>
      </c>
      <c r="E23" s="8" t="s">
        <v>495</v>
      </c>
      <c r="F23" s="8" t="s">
        <v>496</v>
      </c>
      <c r="G23" s="8" t="s">
        <v>365</v>
      </c>
      <c r="H23" s="85">
        <v>13.54</v>
      </c>
      <c r="I23" s="85">
        <v>13.54</v>
      </c>
      <c r="J23" s="106"/>
      <c r="K23" s="106"/>
      <c r="L23" s="106"/>
      <c r="M23" s="85">
        <v>13.54</v>
      </c>
      <c r="N23" s="106"/>
      <c r="O23" s="105"/>
      <c r="P23" s="105"/>
      <c r="Q23" s="105"/>
      <c r="R23" s="105"/>
      <c r="S23" s="105"/>
      <c r="T23" s="105"/>
      <c r="U23" s="105"/>
      <c r="V23" s="105"/>
      <c r="W23" s="105"/>
    </row>
    <row r="24" spans="1:23" ht="18" customHeight="1">
      <c r="A24" s="102"/>
      <c r="B24" s="8" t="s">
        <v>497</v>
      </c>
      <c r="C24" s="8" t="s">
        <v>367</v>
      </c>
      <c r="D24" s="8" t="s">
        <v>108</v>
      </c>
      <c r="E24" s="8" t="s">
        <v>495</v>
      </c>
      <c r="F24" s="8" t="s">
        <v>498</v>
      </c>
      <c r="G24" s="8" t="s">
        <v>367</v>
      </c>
      <c r="H24" s="85">
        <v>53.99</v>
      </c>
      <c r="I24" s="85">
        <v>53.99</v>
      </c>
      <c r="J24" s="106"/>
      <c r="K24" s="106"/>
      <c r="L24" s="106"/>
      <c r="M24" s="85">
        <v>53.99</v>
      </c>
      <c r="N24" s="106"/>
      <c r="O24" s="105"/>
      <c r="P24" s="105"/>
      <c r="Q24" s="105"/>
      <c r="R24" s="105"/>
      <c r="S24" s="105"/>
      <c r="T24" s="105"/>
      <c r="U24" s="105"/>
      <c r="V24" s="105"/>
      <c r="W24" s="105"/>
    </row>
    <row r="25" spans="1:23" ht="18" customHeight="1">
      <c r="A25" s="102"/>
      <c r="B25" s="8" t="s">
        <v>499</v>
      </c>
      <c r="C25" s="8" t="s">
        <v>300</v>
      </c>
      <c r="D25" s="8" t="s">
        <v>96</v>
      </c>
      <c r="E25" s="8" t="s">
        <v>459</v>
      </c>
      <c r="F25" s="8" t="s">
        <v>500</v>
      </c>
      <c r="G25" s="8" t="s">
        <v>300</v>
      </c>
      <c r="H25" s="85">
        <v>6.3</v>
      </c>
      <c r="I25" s="85">
        <v>6.3</v>
      </c>
      <c r="J25" s="106"/>
      <c r="K25" s="106"/>
      <c r="L25" s="106"/>
      <c r="M25" s="85">
        <v>6.3</v>
      </c>
      <c r="N25" s="106"/>
      <c r="O25" s="105"/>
      <c r="P25" s="105"/>
      <c r="Q25" s="105"/>
      <c r="R25" s="105"/>
      <c r="S25" s="105"/>
      <c r="T25" s="105"/>
      <c r="U25" s="105"/>
      <c r="V25" s="105"/>
      <c r="W25" s="105"/>
    </row>
    <row r="26" spans="1:23" ht="18" customHeight="1">
      <c r="A26" s="102"/>
      <c r="B26" s="8" t="s">
        <v>501</v>
      </c>
      <c r="C26" s="8" t="s">
        <v>502</v>
      </c>
      <c r="D26" s="8" t="s">
        <v>96</v>
      </c>
      <c r="E26" s="8" t="s">
        <v>459</v>
      </c>
      <c r="F26" s="8" t="s">
        <v>503</v>
      </c>
      <c r="G26" s="8" t="s">
        <v>355</v>
      </c>
      <c r="H26" s="85">
        <v>36.72</v>
      </c>
      <c r="I26" s="85">
        <v>36.72</v>
      </c>
      <c r="J26" s="106"/>
      <c r="K26" s="106"/>
      <c r="L26" s="106"/>
      <c r="M26" s="85">
        <v>36.72</v>
      </c>
      <c r="N26" s="106"/>
      <c r="O26" s="105"/>
      <c r="P26" s="105"/>
      <c r="Q26" s="105"/>
      <c r="R26" s="105"/>
      <c r="S26" s="105"/>
      <c r="T26" s="105"/>
      <c r="U26" s="105"/>
      <c r="V26" s="105"/>
      <c r="W26" s="105"/>
    </row>
    <row r="27" spans="1:23" ht="18" customHeight="1">
      <c r="A27" s="102"/>
      <c r="B27" s="8" t="s">
        <v>504</v>
      </c>
      <c r="C27" s="8" t="s">
        <v>346</v>
      </c>
      <c r="D27" s="8" t="s">
        <v>96</v>
      </c>
      <c r="E27" s="8" t="s">
        <v>459</v>
      </c>
      <c r="F27" s="8" t="s">
        <v>505</v>
      </c>
      <c r="G27" s="8" t="s">
        <v>346</v>
      </c>
      <c r="H27" s="85">
        <v>9.24</v>
      </c>
      <c r="I27" s="85">
        <v>9.24</v>
      </c>
      <c r="J27" s="106"/>
      <c r="K27" s="106"/>
      <c r="L27" s="106"/>
      <c r="M27" s="85">
        <v>9.24</v>
      </c>
      <c r="N27" s="106"/>
      <c r="O27" s="105"/>
      <c r="P27" s="105"/>
      <c r="Q27" s="105"/>
      <c r="R27" s="105"/>
      <c r="S27" s="105"/>
      <c r="T27" s="105"/>
      <c r="U27" s="105"/>
      <c r="V27" s="105"/>
      <c r="W27" s="105"/>
    </row>
    <row r="28" spans="1:23" ht="18" customHeight="1">
      <c r="A28" s="102"/>
      <c r="B28" s="102"/>
      <c r="C28" s="102"/>
      <c r="D28" s="8" t="s">
        <v>108</v>
      </c>
      <c r="E28" s="8" t="s">
        <v>495</v>
      </c>
      <c r="F28" s="8" t="s">
        <v>505</v>
      </c>
      <c r="G28" s="8" t="s">
        <v>346</v>
      </c>
      <c r="H28" s="85">
        <v>3.58</v>
      </c>
      <c r="I28" s="85">
        <v>3.58</v>
      </c>
      <c r="J28" s="106"/>
      <c r="K28" s="106"/>
      <c r="L28" s="106"/>
      <c r="M28" s="85">
        <v>3.58</v>
      </c>
      <c r="N28" s="106"/>
      <c r="O28" s="105"/>
      <c r="P28" s="105"/>
      <c r="Q28" s="105"/>
      <c r="R28" s="105"/>
      <c r="S28" s="105"/>
      <c r="T28" s="105"/>
      <c r="U28" s="105"/>
      <c r="V28" s="105"/>
      <c r="W28" s="105"/>
    </row>
    <row r="29" spans="1:23" ht="18" customHeight="1">
      <c r="A29" s="102"/>
      <c r="B29" s="8" t="s">
        <v>506</v>
      </c>
      <c r="C29" s="8" t="s">
        <v>349</v>
      </c>
      <c r="D29" s="8" t="s">
        <v>96</v>
      </c>
      <c r="E29" s="8" t="s">
        <v>459</v>
      </c>
      <c r="F29" s="8" t="s">
        <v>507</v>
      </c>
      <c r="G29" s="8" t="s">
        <v>349</v>
      </c>
      <c r="H29" s="85">
        <v>10.37</v>
      </c>
      <c r="I29" s="85">
        <v>10.37</v>
      </c>
      <c r="J29" s="106"/>
      <c r="K29" s="106"/>
      <c r="L29" s="106"/>
      <c r="M29" s="85">
        <v>10.37</v>
      </c>
      <c r="N29" s="106"/>
      <c r="O29" s="105"/>
      <c r="P29" s="105"/>
      <c r="Q29" s="105"/>
      <c r="R29" s="105"/>
      <c r="S29" s="105"/>
      <c r="T29" s="105"/>
      <c r="U29" s="105"/>
      <c r="V29" s="105"/>
      <c r="W29" s="105"/>
    </row>
    <row r="30" spans="1:23" ht="18" customHeight="1">
      <c r="A30" s="102"/>
      <c r="B30" s="102"/>
      <c r="C30" s="102"/>
      <c r="D30" s="8" t="s">
        <v>108</v>
      </c>
      <c r="E30" s="8" t="s">
        <v>495</v>
      </c>
      <c r="F30" s="8" t="s">
        <v>507</v>
      </c>
      <c r="G30" s="8" t="s">
        <v>349</v>
      </c>
      <c r="H30" s="85">
        <v>3.81</v>
      </c>
      <c r="I30" s="85">
        <v>3.81</v>
      </c>
      <c r="J30" s="106"/>
      <c r="K30" s="106"/>
      <c r="L30" s="106"/>
      <c r="M30" s="85">
        <v>3.81</v>
      </c>
      <c r="N30" s="106"/>
      <c r="O30" s="105"/>
      <c r="P30" s="105"/>
      <c r="Q30" s="105"/>
      <c r="R30" s="105"/>
      <c r="S30" s="105"/>
      <c r="T30" s="105"/>
      <c r="U30" s="105"/>
      <c r="V30" s="105"/>
      <c r="W30" s="105"/>
    </row>
    <row r="31" spans="1:23" ht="18" customHeight="1">
      <c r="A31" s="102"/>
      <c r="B31" s="8" t="s">
        <v>508</v>
      </c>
      <c r="C31" s="8" t="s">
        <v>509</v>
      </c>
      <c r="D31" s="8" t="s">
        <v>96</v>
      </c>
      <c r="E31" s="8" t="s">
        <v>459</v>
      </c>
      <c r="F31" s="8" t="s">
        <v>503</v>
      </c>
      <c r="G31" s="8" t="s">
        <v>355</v>
      </c>
      <c r="H31" s="85">
        <v>3.67</v>
      </c>
      <c r="I31" s="85">
        <v>3.67</v>
      </c>
      <c r="J31" s="106"/>
      <c r="K31" s="106"/>
      <c r="L31" s="106"/>
      <c r="M31" s="85">
        <v>3.67</v>
      </c>
      <c r="N31" s="106"/>
      <c r="O31" s="105"/>
      <c r="P31" s="105"/>
      <c r="Q31" s="105"/>
      <c r="R31" s="105"/>
      <c r="S31" s="105"/>
      <c r="T31" s="105"/>
      <c r="U31" s="105"/>
      <c r="V31" s="105"/>
      <c r="W31" s="105"/>
    </row>
    <row r="32" spans="1:23" ht="18" customHeight="1">
      <c r="A32" s="102"/>
      <c r="B32" s="8" t="s">
        <v>510</v>
      </c>
      <c r="C32" s="8" t="s">
        <v>281</v>
      </c>
      <c r="D32" s="8" t="s">
        <v>96</v>
      </c>
      <c r="E32" s="8" t="s">
        <v>459</v>
      </c>
      <c r="F32" s="8" t="s">
        <v>511</v>
      </c>
      <c r="G32" s="8" t="s">
        <v>281</v>
      </c>
      <c r="H32" s="85">
        <v>1.76</v>
      </c>
      <c r="I32" s="85">
        <v>1.76</v>
      </c>
      <c r="J32" s="106"/>
      <c r="K32" s="106"/>
      <c r="L32" s="106"/>
      <c r="M32" s="85">
        <v>1.76</v>
      </c>
      <c r="N32" s="106"/>
      <c r="O32" s="105"/>
      <c r="P32" s="105"/>
      <c r="Q32" s="105"/>
      <c r="R32" s="105"/>
      <c r="S32" s="105"/>
      <c r="T32" s="105"/>
      <c r="U32" s="105"/>
      <c r="V32" s="105"/>
      <c r="W32" s="105"/>
    </row>
    <row r="33" spans="1:23" ht="18" customHeight="1">
      <c r="A33" s="102"/>
      <c r="B33" s="8" t="s">
        <v>512</v>
      </c>
      <c r="C33" s="8" t="s">
        <v>513</v>
      </c>
      <c r="D33" s="8" t="s">
        <v>108</v>
      </c>
      <c r="E33" s="8" t="s">
        <v>495</v>
      </c>
      <c r="F33" s="8" t="s">
        <v>514</v>
      </c>
      <c r="G33" s="8" t="s">
        <v>305</v>
      </c>
      <c r="H33" s="85">
        <v>0.26</v>
      </c>
      <c r="I33" s="85">
        <v>0.26</v>
      </c>
      <c r="J33" s="106"/>
      <c r="K33" s="106"/>
      <c r="L33" s="106"/>
      <c r="M33" s="85">
        <v>0.26</v>
      </c>
      <c r="N33" s="106"/>
      <c r="O33" s="105"/>
      <c r="P33" s="105"/>
      <c r="Q33" s="105"/>
      <c r="R33" s="105"/>
      <c r="S33" s="105"/>
      <c r="T33" s="105"/>
      <c r="U33" s="105"/>
      <c r="V33" s="105"/>
      <c r="W33" s="105"/>
    </row>
    <row r="34" spans="1:23" ht="18" customHeight="1">
      <c r="A34" s="102"/>
      <c r="B34" s="8" t="s">
        <v>515</v>
      </c>
      <c r="C34" s="8" t="s">
        <v>284</v>
      </c>
      <c r="D34" s="8" t="s">
        <v>96</v>
      </c>
      <c r="E34" s="8" t="s">
        <v>459</v>
      </c>
      <c r="F34" s="8" t="s">
        <v>516</v>
      </c>
      <c r="G34" s="8" t="s">
        <v>284</v>
      </c>
      <c r="H34" s="85">
        <v>3.08</v>
      </c>
      <c r="I34" s="85">
        <v>3.08</v>
      </c>
      <c r="J34" s="106"/>
      <c r="K34" s="106"/>
      <c r="L34" s="106"/>
      <c r="M34" s="85">
        <v>3.08</v>
      </c>
      <c r="N34" s="106"/>
      <c r="O34" s="105"/>
      <c r="P34" s="105"/>
      <c r="Q34" s="105"/>
      <c r="R34" s="105"/>
      <c r="S34" s="105"/>
      <c r="T34" s="105"/>
      <c r="U34" s="105"/>
      <c r="V34" s="105"/>
      <c r="W34" s="105"/>
    </row>
    <row r="35" spans="1:23" ht="18" customHeight="1">
      <c r="A35" s="102"/>
      <c r="B35" s="8" t="s">
        <v>517</v>
      </c>
      <c r="C35" s="8" t="s">
        <v>518</v>
      </c>
      <c r="D35" s="8" t="s">
        <v>108</v>
      </c>
      <c r="E35" s="8" t="s">
        <v>495</v>
      </c>
      <c r="F35" s="8" t="s">
        <v>514</v>
      </c>
      <c r="G35" s="8" t="s">
        <v>305</v>
      </c>
      <c r="H35" s="85">
        <v>1.35</v>
      </c>
      <c r="I35" s="85">
        <v>1.35</v>
      </c>
      <c r="J35" s="106"/>
      <c r="K35" s="106"/>
      <c r="L35" s="106"/>
      <c r="M35" s="85">
        <v>1.35</v>
      </c>
      <c r="N35" s="106"/>
      <c r="O35" s="105"/>
      <c r="P35" s="105"/>
      <c r="Q35" s="105"/>
      <c r="R35" s="105"/>
      <c r="S35" s="105"/>
      <c r="T35" s="105"/>
      <c r="U35" s="105"/>
      <c r="V35" s="105"/>
      <c r="W35" s="105"/>
    </row>
    <row r="36" spans="1:23" ht="18" customHeight="1">
      <c r="A36" s="102"/>
      <c r="B36" s="8" t="s">
        <v>519</v>
      </c>
      <c r="C36" s="8" t="s">
        <v>520</v>
      </c>
      <c r="D36" s="8" t="s">
        <v>96</v>
      </c>
      <c r="E36" s="8" t="s">
        <v>459</v>
      </c>
      <c r="F36" s="8" t="s">
        <v>514</v>
      </c>
      <c r="G36" s="8" t="s">
        <v>305</v>
      </c>
      <c r="H36" s="85">
        <v>3.24</v>
      </c>
      <c r="I36" s="85">
        <v>3.24</v>
      </c>
      <c r="J36" s="106"/>
      <c r="K36" s="106"/>
      <c r="L36" s="106"/>
      <c r="M36" s="85">
        <v>3.24</v>
      </c>
      <c r="N36" s="106"/>
      <c r="O36" s="105"/>
      <c r="P36" s="105"/>
      <c r="Q36" s="105"/>
      <c r="R36" s="105"/>
      <c r="S36" s="105"/>
      <c r="T36" s="105"/>
      <c r="U36" s="105"/>
      <c r="V36" s="105"/>
      <c r="W36" s="105"/>
    </row>
    <row r="37" spans="1:23" ht="18" customHeight="1">
      <c r="A37" s="102"/>
      <c r="B37" s="102"/>
      <c r="C37" s="102"/>
      <c r="D37" s="102"/>
      <c r="E37" s="102"/>
      <c r="F37" s="8" t="s">
        <v>521</v>
      </c>
      <c r="G37" s="8" t="s">
        <v>304</v>
      </c>
      <c r="H37" s="85">
        <v>39.6</v>
      </c>
      <c r="I37" s="85">
        <v>39.6</v>
      </c>
      <c r="J37" s="106"/>
      <c r="K37" s="106"/>
      <c r="L37" s="106"/>
      <c r="M37" s="85">
        <v>39.6</v>
      </c>
      <c r="N37" s="106"/>
      <c r="O37" s="105"/>
      <c r="P37" s="105"/>
      <c r="Q37" s="105"/>
      <c r="R37" s="105"/>
      <c r="S37" s="105"/>
      <c r="T37" s="105"/>
      <c r="U37" s="105"/>
      <c r="V37" s="105"/>
      <c r="W37" s="105"/>
    </row>
    <row r="38" spans="1:23" ht="18" customHeight="1">
      <c r="A38" s="8" t="s">
        <v>522</v>
      </c>
      <c r="B38" s="8" t="s">
        <v>523</v>
      </c>
      <c r="C38" s="8" t="s">
        <v>524</v>
      </c>
      <c r="D38" s="8" t="s">
        <v>130</v>
      </c>
      <c r="E38" s="8" t="s">
        <v>525</v>
      </c>
      <c r="F38" s="8" t="s">
        <v>460</v>
      </c>
      <c r="G38" s="8" t="s">
        <v>263</v>
      </c>
      <c r="H38" s="85">
        <v>50.88</v>
      </c>
      <c r="I38" s="85">
        <v>50.88</v>
      </c>
      <c r="J38" s="106"/>
      <c r="K38" s="106"/>
      <c r="L38" s="106"/>
      <c r="M38" s="85">
        <v>50.88</v>
      </c>
      <c r="N38" s="106"/>
      <c r="O38" s="105"/>
      <c r="P38" s="105"/>
      <c r="Q38" s="105"/>
      <c r="R38" s="105"/>
      <c r="S38" s="105"/>
      <c r="T38" s="105"/>
      <c r="U38" s="105"/>
      <c r="V38" s="105"/>
      <c r="W38" s="105"/>
    </row>
    <row r="39" spans="1:23" ht="18" customHeight="1">
      <c r="A39" s="102"/>
      <c r="B39" s="102"/>
      <c r="C39" s="102"/>
      <c r="D39" s="102"/>
      <c r="E39" s="102"/>
      <c r="F39" s="8" t="s">
        <v>461</v>
      </c>
      <c r="G39" s="8" t="s">
        <v>266</v>
      </c>
      <c r="H39" s="85">
        <v>27.69</v>
      </c>
      <c r="I39" s="85">
        <v>27.69</v>
      </c>
      <c r="J39" s="106"/>
      <c r="K39" s="106"/>
      <c r="L39" s="106"/>
      <c r="M39" s="85">
        <v>27.69</v>
      </c>
      <c r="N39" s="106"/>
      <c r="O39" s="105"/>
      <c r="P39" s="105"/>
      <c r="Q39" s="105"/>
      <c r="R39" s="105"/>
      <c r="S39" s="105"/>
      <c r="T39" s="105"/>
      <c r="U39" s="105"/>
      <c r="V39" s="105"/>
      <c r="W39" s="105"/>
    </row>
    <row r="40" spans="1:23" ht="18" customHeight="1">
      <c r="A40" s="102"/>
      <c r="B40" s="102"/>
      <c r="C40" s="102"/>
      <c r="D40" s="102"/>
      <c r="E40" s="102"/>
      <c r="F40" s="8" t="s">
        <v>462</v>
      </c>
      <c r="G40" s="8" t="s">
        <v>269</v>
      </c>
      <c r="H40" s="85">
        <v>4.24</v>
      </c>
      <c r="I40" s="85">
        <v>4.24</v>
      </c>
      <c r="J40" s="106"/>
      <c r="K40" s="106"/>
      <c r="L40" s="106"/>
      <c r="M40" s="85">
        <v>4.24</v>
      </c>
      <c r="N40" s="106"/>
      <c r="O40" s="105"/>
      <c r="P40" s="105"/>
      <c r="Q40" s="105"/>
      <c r="R40" s="105"/>
      <c r="S40" s="105"/>
      <c r="T40" s="105"/>
      <c r="U40" s="105"/>
      <c r="V40" s="105"/>
      <c r="W40" s="105"/>
    </row>
    <row r="41" spans="1:23" ht="18" customHeight="1">
      <c r="A41" s="102"/>
      <c r="B41" s="102"/>
      <c r="C41" s="102"/>
      <c r="D41" s="102"/>
      <c r="E41" s="102"/>
      <c r="F41" s="8" t="s">
        <v>526</v>
      </c>
      <c r="G41" s="8" t="s">
        <v>277</v>
      </c>
      <c r="H41" s="85">
        <v>59.11</v>
      </c>
      <c r="I41" s="85">
        <v>59.11</v>
      </c>
      <c r="J41" s="106"/>
      <c r="K41" s="106"/>
      <c r="L41" s="106"/>
      <c r="M41" s="85">
        <v>59.11</v>
      </c>
      <c r="N41" s="106"/>
      <c r="O41" s="105"/>
      <c r="P41" s="105"/>
      <c r="Q41" s="105"/>
      <c r="R41" s="105"/>
      <c r="S41" s="105"/>
      <c r="T41" s="105"/>
      <c r="U41" s="105"/>
      <c r="V41" s="105"/>
      <c r="W41" s="105"/>
    </row>
    <row r="42" spans="1:23" ht="18" customHeight="1">
      <c r="A42" s="102"/>
      <c r="B42" s="8" t="s">
        <v>527</v>
      </c>
      <c r="C42" s="8" t="s">
        <v>472</v>
      </c>
      <c r="D42" s="8" t="s">
        <v>146</v>
      </c>
      <c r="E42" s="8" t="s">
        <v>473</v>
      </c>
      <c r="F42" s="8" t="s">
        <v>474</v>
      </c>
      <c r="G42" s="8" t="s">
        <v>294</v>
      </c>
      <c r="H42" s="85">
        <v>0.59</v>
      </c>
      <c r="I42" s="85">
        <v>0.59</v>
      </c>
      <c r="J42" s="106"/>
      <c r="K42" s="106"/>
      <c r="L42" s="106"/>
      <c r="M42" s="85">
        <v>0.59</v>
      </c>
      <c r="N42" s="106"/>
      <c r="O42" s="105"/>
      <c r="P42" s="105"/>
      <c r="Q42" s="105"/>
      <c r="R42" s="105"/>
      <c r="S42" s="105"/>
      <c r="T42" s="105"/>
      <c r="U42" s="105"/>
      <c r="V42" s="105"/>
      <c r="W42" s="105"/>
    </row>
    <row r="43" spans="1:23" ht="18" customHeight="1">
      <c r="A43" s="102"/>
      <c r="B43" s="8" t="s">
        <v>528</v>
      </c>
      <c r="C43" s="8" t="s">
        <v>476</v>
      </c>
      <c r="D43" s="8" t="s">
        <v>146</v>
      </c>
      <c r="E43" s="8" t="s">
        <v>473</v>
      </c>
      <c r="F43" s="8" t="s">
        <v>474</v>
      </c>
      <c r="G43" s="8" t="s">
        <v>294</v>
      </c>
      <c r="H43" s="85">
        <v>0.45</v>
      </c>
      <c r="I43" s="85">
        <v>0.45</v>
      </c>
      <c r="J43" s="106"/>
      <c r="K43" s="106"/>
      <c r="L43" s="106"/>
      <c r="M43" s="85">
        <v>0.45</v>
      </c>
      <c r="N43" s="106"/>
      <c r="O43" s="105"/>
      <c r="P43" s="105"/>
      <c r="Q43" s="105"/>
      <c r="R43" s="105"/>
      <c r="S43" s="105"/>
      <c r="T43" s="105"/>
      <c r="U43" s="105"/>
      <c r="V43" s="105"/>
      <c r="W43" s="105"/>
    </row>
    <row r="44" spans="1:23" ht="18" customHeight="1">
      <c r="A44" s="102"/>
      <c r="B44" s="102"/>
      <c r="C44" s="102"/>
      <c r="D44" s="8" t="s">
        <v>142</v>
      </c>
      <c r="E44" s="8" t="s">
        <v>529</v>
      </c>
      <c r="F44" s="8" t="s">
        <v>479</v>
      </c>
      <c r="G44" s="8" t="s">
        <v>286</v>
      </c>
      <c r="H44" s="85">
        <v>11.22</v>
      </c>
      <c r="I44" s="85">
        <v>11.22</v>
      </c>
      <c r="J44" s="106"/>
      <c r="K44" s="106"/>
      <c r="L44" s="106"/>
      <c r="M44" s="85">
        <v>11.22</v>
      </c>
      <c r="N44" s="106"/>
      <c r="O44" s="105"/>
      <c r="P44" s="105"/>
      <c r="Q44" s="105"/>
      <c r="R44" s="105"/>
      <c r="S44" s="105"/>
      <c r="T44" s="105"/>
      <c r="U44" s="105"/>
      <c r="V44" s="105"/>
      <c r="W44" s="105"/>
    </row>
    <row r="45" spans="1:23" ht="18" customHeight="1">
      <c r="A45" s="102"/>
      <c r="B45" s="8" t="s">
        <v>530</v>
      </c>
      <c r="C45" s="8" t="s">
        <v>483</v>
      </c>
      <c r="D45" s="8" t="s">
        <v>134</v>
      </c>
      <c r="E45" s="8" t="s">
        <v>484</v>
      </c>
      <c r="F45" s="8" t="s">
        <v>474</v>
      </c>
      <c r="G45" s="8" t="s">
        <v>294</v>
      </c>
      <c r="H45" s="85">
        <v>0.77</v>
      </c>
      <c r="I45" s="85">
        <v>0.77</v>
      </c>
      <c r="J45" s="106"/>
      <c r="K45" s="106"/>
      <c r="L45" s="106"/>
      <c r="M45" s="85">
        <v>0.77</v>
      </c>
      <c r="N45" s="106"/>
      <c r="O45" s="105"/>
      <c r="P45" s="105"/>
      <c r="Q45" s="105"/>
      <c r="R45" s="105"/>
      <c r="S45" s="105"/>
      <c r="T45" s="105"/>
      <c r="U45" s="105"/>
      <c r="V45" s="105"/>
      <c r="W45" s="105"/>
    </row>
    <row r="46" spans="1:23" ht="18" customHeight="1">
      <c r="A46" s="102"/>
      <c r="B46" s="8" t="s">
        <v>531</v>
      </c>
      <c r="C46" s="8" t="s">
        <v>486</v>
      </c>
      <c r="D46" s="8" t="s">
        <v>112</v>
      </c>
      <c r="E46" s="8" t="s">
        <v>487</v>
      </c>
      <c r="F46" s="8" t="s">
        <v>488</v>
      </c>
      <c r="G46" s="8" t="s">
        <v>280</v>
      </c>
      <c r="H46" s="85">
        <v>18.63</v>
      </c>
      <c r="I46" s="85">
        <v>18.63</v>
      </c>
      <c r="J46" s="106"/>
      <c r="K46" s="106"/>
      <c r="L46" s="106"/>
      <c r="M46" s="85">
        <v>18.63</v>
      </c>
      <c r="N46" s="106"/>
      <c r="O46" s="105"/>
      <c r="P46" s="105"/>
      <c r="Q46" s="105"/>
      <c r="R46" s="105"/>
      <c r="S46" s="105"/>
      <c r="T46" s="105"/>
      <c r="U46" s="105"/>
      <c r="V46" s="105"/>
      <c r="W46" s="105"/>
    </row>
    <row r="47" spans="1:23" ht="18" customHeight="1">
      <c r="A47" s="102"/>
      <c r="B47" s="8" t="s">
        <v>532</v>
      </c>
      <c r="C47" s="8" t="s">
        <v>492</v>
      </c>
      <c r="D47" s="8" t="s">
        <v>152</v>
      </c>
      <c r="E47" s="8" t="s">
        <v>268</v>
      </c>
      <c r="F47" s="8" t="s">
        <v>493</v>
      </c>
      <c r="G47" s="8" t="s">
        <v>268</v>
      </c>
      <c r="H47" s="85">
        <v>13.47</v>
      </c>
      <c r="I47" s="85">
        <v>13.47</v>
      </c>
      <c r="J47" s="106"/>
      <c r="K47" s="106"/>
      <c r="L47" s="106"/>
      <c r="M47" s="85">
        <v>13.47</v>
      </c>
      <c r="N47" s="106"/>
      <c r="O47" s="105"/>
      <c r="P47" s="105"/>
      <c r="Q47" s="105"/>
      <c r="R47" s="105"/>
      <c r="S47" s="105"/>
      <c r="T47" s="105"/>
      <c r="U47" s="105"/>
      <c r="V47" s="105"/>
      <c r="W47" s="105"/>
    </row>
    <row r="48" spans="1:23" ht="18" customHeight="1">
      <c r="A48" s="102"/>
      <c r="B48" s="8" t="s">
        <v>533</v>
      </c>
      <c r="C48" s="8" t="s">
        <v>367</v>
      </c>
      <c r="D48" s="8" t="s">
        <v>110</v>
      </c>
      <c r="E48" s="8" t="s">
        <v>534</v>
      </c>
      <c r="F48" s="8" t="s">
        <v>498</v>
      </c>
      <c r="G48" s="8" t="s">
        <v>367</v>
      </c>
      <c r="H48" s="85">
        <v>17.07</v>
      </c>
      <c r="I48" s="85">
        <v>17.07</v>
      </c>
      <c r="J48" s="106"/>
      <c r="K48" s="106"/>
      <c r="L48" s="106"/>
      <c r="M48" s="85">
        <v>17.07</v>
      </c>
      <c r="N48" s="106"/>
      <c r="O48" s="105"/>
      <c r="P48" s="105"/>
      <c r="Q48" s="105"/>
      <c r="R48" s="105"/>
      <c r="S48" s="105"/>
      <c r="T48" s="105"/>
      <c r="U48" s="105"/>
      <c r="V48" s="105"/>
      <c r="W48" s="105"/>
    </row>
    <row r="49" spans="1:23" ht="18" customHeight="1">
      <c r="A49" s="102"/>
      <c r="B49" s="8" t="s">
        <v>535</v>
      </c>
      <c r="C49" s="8" t="s">
        <v>346</v>
      </c>
      <c r="D49" s="8" t="s">
        <v>110</v>
      </c>
      <c r="E49" s="8" t="s">
        <v>534</v>
      </c>
      <c r="F49" s="8" t="s">
        <v>505</v>
      </c>
      <c r="G49" s="8" t="s">
        <v>346</v>
      </c>
      <c r="H49" s="85">
        <v>0.97</v>
      </c>
      <c r="I49" s="85">
        <v>0.97</v>
      </c>
      <c r="J49" s="106"/>
      <c r="K49" s="106"/>
      <c r="L49" s="106"/>
      <c r="M49" s="85">
        <v>0.97</v>
      </c>
      <c r="N49" s="106"/>
      <c r="O49" s="105"/>
      <c r="P49" s="105"/>
      <c r="Q49" s="105"/>
      <c r="R49" s="105"/>
      <c r="S49" s="105"/>
      <c r="T49" s="105"/>
      <c r="U49" s="105"/>
      <c r="V49" s="105"/>
      <c r="W49" s="105"/>
    </row>
    <row r="50" spans="1:23" ht="18" customHeight="1">
      <c r="A50" s="102"/>
      <c r="B50" s="102"/>
      <c r="C50" s="102"/>
      <c r="D50" s="8" t="s">
        <v>130</v>
      </c>
      <c r="E50" s="8" t="s">
        <v>525</v>
      </c>
      <c r="F50" s="8" t="s">
        <v>505</v>
      </c>
      <c r="G50" s="8" t="s">
        <v>346</v>
      </c>
      <c r="H50" s="85">
        <v>2.25</v>
      </c>
      <c r="I50" s="85">
        <v>2.25</v>
      </c>
      <c r="J50" s="106"/>
      <c r="K50" s="106"/>
      <c r="L50" s="106"/>
      <c r="M50" s="85">
        <v>2.25</v>
      </c>
      <c r="N50" s="106"/>
      <c r="O50" s="105"/>
      <c r="P50" s="105"/>
      <c r="Q50" s="105"/>
      <c r="R50" s="105"/>
      <c r="S50" s="105"/>
      <c r="T50" s="105"/>
      <c r="U50" s="105"/>
      <c r="V50" s="105"/>
      <c r="W50" s="105"/>
    </row>
    <row r="51" spans="1:23" ht="18" customHeight="1">
      <c r="A51" s="102"/>
      <c r="B51" s="8" t="s">
        <v>536</v>
      </c>
      <c r="C51" s="8" t="s">
        <v>349</v>
      </c>
      <c r="D51" s="8" t="s">
        <v>110</v>
      </c>
      <c r="E51" s="8" t="s">
        <v>534</v>
      </c>
      <c r="F51" s="8" t="s">
        <v>507</v>
      </c>
      <c r="G51" s="8" t="s">
        <v>349</v>
      </c>
      <c r="H51" s="85">
        <v>1</v>
      </c>
      <c r="I51" s="85">
        <v>1</v>
      </c>
      <c r="J51" s="106"/>
      <c r="K51" s="106"/>
      <c r="L51" s="106"/>
      <c r="M51" s="85">
        <v>1</v>
      </c>
      <c r="N51" s="106"/>
      <c r="O51" s="105"/>
      <c r="P51" s="105"/>
      <c r="Q51" s="105"/>
      <c r="R51" s="105"/>
      <c r="S51" s="105"/>
      <c r="T51" s="105"/>
      <c r="U51" s="105"/>
      <c r="V51" s="105"/>
      <c r="W51" s="105"/>
    </row>
    <row r="52" spans="1:23" ht="18" customHeight="1">
      <c r="A52" s="102"/>
      <c r="B52" s="102"/>
      <c r="C52" s="102"/>
      <c r="D52" s="8" t="s">
        <v>130</v>
      </c>
      <c r="E52" s="8" t="s">
        <v>525</v>
      </c>
      <c r="F52" s="8" t="s">
        <v>507</v>
      </c>
      <c r="G52" s="8" t="s">
        <v>349</v>
      </c>
      <c r="H52" s="85">
        <v>2.44</v>
      </c>
      <c r="I52" s="85">
        <v>2.44</v>
      </c>
      <c r="J52" s="106"/>
      <c r="K52" s="106"/>
      <c r="L52" s="106"/>
      <c r="M52" s="85">
        <v>2.44</v>
      </c>
      <c r="N52" s="106"/>
      <c r="O52" s="105"/>
      <c r="P52" s="105"/>
      <c r="Q52" s="105"/>
      <c r="R52" s="105"/>
      <c r="S52" s="105"/>
      <c r="T52" s="105"/>
      <c r="U52" s="105"/>
      <c r="V52" s="105"/>
      <c r="W52" s="105"/>
    </row>
    <row r="53" spans="1:23" ht="18" customHeight="1">
      <c r="A53" s="102"/>
      <c r="B53" s="8" t="s">
        <v>537</v>
      </c>
      <c r="C53" s="8" t="s">
        <v>284</v>
      </c>
      <c r="D53" s="8" t="s">
        <v>130</v>
      </c>
      <c r="E53" s="8" t="s">
        <v>525</v>
      </c>
      <c r="F53" s="8" t="s">
        <v>516</v>
      </c>
      <c r="G53" s="8" t="s">
        <v>284</v>
      </c>
      <c r="H53" s="85">
        <v>0.82</v>
      </c>
      <c r="I53" s="85">
        <v>0.82</v>
      </c>
      <c r="J53" s="106"/>
      <c r="K53" s="106"/>
      <c r="L53" s="106"/>
      <c r="M53" s="85">
        <v>0.82</v>
      </c>
      <c r="N53" s="106"/>
      <c r="O53" s="105"/>
      <c r="P53" s="105"/>
      <c r="Q53" s="105"/>
      <c r="R53" s="105"/>
      <c r="S53" s="105"/>
      <c r="T53" s="105"/>
      <c r="U53" s="105"/>
      <c r="V53" s="105"/>
      <c r="W53" s="105"/>
    </row>
    <row r="54" spans="1:23" ht="18" customHeight="1">
      <c r="A54" s="102"/>
      <c r="B54" s="8" t="s">
        <v>538</v>
      </c>
      <c r="C54" s="8" t="s">
        <v>518</v>
      </c>
      <c r="D54" s="8" t="s">
        <v>110</v>
      </c>
      <c r="E54" s="8" t="s">
        <v>534</v>
      </c>
      <c r="F54" s="8" t="s">
        <v>514</v>
      </c>
      <c r="G54" s="8" t="s">
        <v>305</v>
      </c>
      <c r="H54" s="85">
        <v>0.43</v>
      </c>
      <c r="I54" s="85">
        <v>0.43</v>
      </c>
      <c r="J54" s="106"/>
      <c r="K54" s="106"/>
      <c r="L54" s="106"/>
      <c r="M54" s="85">
        <v>0.43</v>
      </c>
      <c r="N54" s="106"/>
      <c r="O54" s="105"/>
      <c r="P54" s="105"/>
      <c r="Q54" s="105"/>
      <c r="R54" s="105"/>
      <c r="S54" s="105"/>
      <c r="T54" s="105"/>
      <c r="U54" s="105"/>
      <c r="V54" s="105"/>
      <c r="W54" s="105"/>
    </row>
    <row r="55" spans="1:23" ht="18" customHeight="1">
      <c r="A55" s="102"/>
      <c r="B55" s="102"/>
      <c r="C55" s="102"/>
      <c r="D55" s="102"/>
      <c r="E55" s="102"/>
      <c r="F55" s="8" t="s">
        <v>521</v>
      </c>
      <c r="G55" s="8" t="s">
        <v>304</v>
      </c>
      <c r="H55" s="85">
        <v>12.6</v>
      </c>
      <c r="I55" s="85">
        <v>12.6</v>
      </c>
      <c r="J55" s="106"/>
      <c r="K55" s="106"/>
      <c r="L55" s="106"/>
      <c r="M55" s="85">
        <v>12.6</v>
      </c>
      <c r="N55" s="106"/>
      <c r="O55" s="105"/>
      <c r="P55" s="105"/>
      <c r="Q55" s="105"/>
      <c r="R55" s="105"/>
      <c r="S55" s="105"/>
      <c r="T55" s="105"/>
      <c r="U55" s="105"/>
      <c r="V55" s="105"/>
      <c r="W55" s="105"/>
    </row>
    <row r="56" spans="1:23" ht="18" customHeight="1">
      <c r="A56" s="8" t="s">
        <v>539</v>
      </c>
      <c r="B56" s="8" t="s">
        <v>540</v>
      </c>
      <c r="C56" s="8" t="s">
        <v>524</v>
      </c>
      <c r="D56" s="8" t="s">
        <v>116</v>
      </c>
      <c r="E56" s="8" t="s">
        <v>541</v>
      </c>
      <c r="F56" s="8" t="s">
        <v>460</v>
      </c>
      <c r="G56" s="8" t="s">
        <v>263</v>
      </c>
      <c r="H56" s="85">
        <v>56.96</v>
      </c>
      <c r="I56" s="85">
        <v>56.96</v>
      </c>
      <c r="J56" s="106"/>
      <c r="K56" s="106"/>
      <c r="L56" s="106"/>
      <c r="M56" s="85">
        <v>56.96</v>
      </c>
      <c r="N56" s="106"/>
      <c r="O56" s="105"/>
      <c r="P56" s="105"/>
      <c r="Q56" s="105"/>
      <c r="R56" s="105"/>
      <c r="S56" s="105"/>
      <c r="T56" s="105"/>
      <c r="U56" s="105"/>
      <c r="V56" s="105"/>
      <c r="W56" s="105"/>
    </row>
    <row r="57" spans="1:23" ht="18" customHeight="1">
      <c r="A57" s="102"/>
      <c r="B57" s="102"/>
      <c r="C57" s="102"/>
      <c r="D57" s="102"/>
      <c r="E57" s="102"/>
      <c r="F57" s="8" t="s">
        <v>461</v>
      </c>
      <c r="G57" s="8" t="s">
        <v>266</v>
      </c>
      <c r="H57" s="85">
        <v>35.549999999999997</v>
      </c>
      <c r="I57" s="85">
        <v>35.549999999999997</v>
      </c>
      <c r="J57" s="106"/>
      <c r="K57" s="106"/>
      <c r="L57" s="106"/>
      <c r="M57" s="85">
        <v>35.549999999999997</v>
      </c>
      <c r="N57" s="106"/>
      <c r="O57" s="105"/>
      <c r="P57" s="105"/>
      <c r="Q57" s="105"/>
      <c r="R57" s="105"/>
      <c r="S57" s="105"/>
      <c r="T57" s="105"/>
      <c r="U57" s="105"/>
      <c r="V57" s="105"/>
      <c r="W57" s="105"/>
    </row>
    <row r="58" spans="1:23" ht="18" customHeight="1">
      <c r="A58" s="102"/>
      <c r="B58" s="102"/>
      <c r="C58" s="102"/>
      <c r="D58" s="102"/>
      <c r="E58" s="102"/>
      <c r="F58" s="8" t="s">
        <v>462</v>
      </c>
      <c r="G58" s="8" t="s">
        <v>269</v>
      </c>
      <c r="H58" s="85">
        <v>4.75</v>
      </c>
      <c r="I58" s="85">
        <v>4.75</v>
      </c>
      <c r="J58" s="106"/>
      <c r="K58" s="106"/>
      <c r="L58" s="106"/>
      <c r="M58" s="85">
        <v>4.75</v>
      </c>
      <c r="N58" s="106"/>
      <c r="O58" s="105"/>
      <c r="P58" s="105"/>
      <c r="Q58" s="105"/>
      <c r="R58" s="105"/>
      <c r="S58" s="105"/>
      <c r="T58" s="105"/>
      <c r="U58" s="105"/>
      <c r="V58" s="105"/>
      <c r="W58" s="105"/>
    </row>
    <row r="59" spans="1:23" ht="18" customHeight="1">
      <c r="A59" s="102"/>
      <c r="B59" s="102"/>
      <c r="C59" s="102"/>
      <c r="D59" s="102"/>
      <c r="E59" s="102"/>
      <c r="F59" s="8" t="s">
        <v>526</v>
      </c>
      <c r="G59" s="8" t="s">
        <v>277</v>
      </c>
      <c r="H59" s="85">
        <v>60.59</v>
      </c>
      <c r="I59" s="85">
        <v>60.59</v>
      </c>
      <c r="J59" s="106"/>
      <c r="K59" s="106"/>
      <c r="L59" s="106"/>
      <c r="M59" s="85">
        <v>60.59</v>
      </c>
      <c r="N59" s="106"/>
      <c r="O59" s="105"/>
      <c r="P59" s="105"/>
      <c r="Q59" s="105"/>
      <c r="R59" s="105"/>
      <c r="S59" s="105"/>
      <c r="T59" s="105"/>
      <c r="U59" s="105"/>
      <c r="V59" s="105"/>
      <c r="W59" s="105"/>
    </row>
    <row r="60" spans="1:23" ht="18" customHeight="1">
      <c r="A60" s="102"/>
      <c r="B60" s="8" t="s">
        <v>542</v>
      </c>
      <c r="C60" s="8" t="s">
        <v>472</v>
      </c>
      <c r="D60" s="8" t="s">
        <v>146</v>
      </c>
      <c r="E60" s="8" t="s">
        <v>473</v>
      </c>
      <c r="F60" s="8" t="s">
        <v>474</v>
      </c>
      <c r="G60" s="8" t="s">
        <v>294</v>
      </c>
      <c r="H60" s="85">
        <v>0.37</v>
      </c>
      <c r="I60" s="85">
        <v>0.37</v>
      </c>
      <c r="J60" s="106"/>
      <c r="K60" s="106"/>
      <c r="L60" s="106"/>
      <c r="M60" s="85">
        <v>0.37</v>
      </c>
      <c r="N60" s="106"/>
      <c r="O60" s="105"/>
      <c r="P60" s="105"/>
      <c r="Q60" s="105"/>
      <c r="R60" s="105"/>
      <c r="S60" s="105"/>
      <c r="T60" s="105"/>
      <c r="U60" s="105"/>
      <c r="V60" s="105"/>
      <c r="W60" s="105"/>
    </row>
    <row r="61" spans="1:23" ht="18" customHeight="1">
      <c r="A61" s="102"/>
      <c r="B61" s="8" t="s">
        <v>543</v>
      </c>
      <c r="C61" s="8" t="s">
        <v>476</v>
      </c>
      <c r="D61" s="8" t="s">
        <v>146</v>
      </c>
      <c r="E61" s="8" t="s">
        <v>473</v>
      </c>
      <c r="F61" s="8" t="s">
        <v>474</v>
      </c>
      <c r="G61" s="8" t="s">
        <v>294</v>
      </c>
      <c r="H61" s="85">
        <v>0.48</v>
      </c>
      <c r="I61" s="85">
        <v>0.48</v>
      </c>
      <c r="J61" s="106"/>
      <c r="K61" s="106"/>
      <c r="L61" s="106"/>
      <c r="M61" s="85">
        <v>0.48</v>
      </c>
      <c r="N61" s="106"/>
      <c r="O61" s="105"/>
      <c r="P61" s="105"/>
      <c r="Q61" s="105"/>
      <c r="R61" s="105"/>
      <c r="S61" s="105"/>
      <c r="T61" s="105"/>
      <c r="U61" s="105"/>
      <c r="V61" s="105"/>
      <c r="W61" s="105"/>
    </row>
    <row r="62" spans="1:23" ht="18" customHeight="1">
      <c r="A62" s="102"/>
      <c r="B62" s="102"/>
      <c r="C62" s="102"/>
      <c r="D62" s="8" t="s">
        <v>142</v>
      </c>
      <c r="E62" s="8" t="s">
        <v>529</v>
      </c>
      <c r="F62" s="8" t="s">
        <v>479</v>
      </c>
      <c r="G62" s="8" t="s">
        <v>286</v>
      </c>
      <c r="H62" s="85">
        <v>12.09</v>
      </c>
      <c r="I62" s="85">
        <v>12.09</v>
      </c>
      <c r="J62" s="106"/>
      <c r="K62" s="106"/>
      <c r="L62" s="106"/>
      <c r="M62" s="85">
        <v>12.09</v>
      </c>
      <c r="N62" s="106"/>
      <c r="O62" s="105"/>
      <c r="P62" s="105"/>
      <c r="Q62" s="105"/>
      <c r="R62" s="105"/>
      <c r="S62" s="105"/>
      <c r="T62" s="105"/>
      <c r="U62" s="105"/>
      <c r="V62" s="105"/>
      <c r="W62" s="105"/>
    </row>
    <row r="63" spans="1:23" ht="18" customHeight="1">
      <c r="A63" s="102"/>
      <c r="B63" s="8" t="s">
        <v>544</v>
      </c>
      <c r="C63" s="8" t="s">
        <v>483</v>
      </c>
      <c r="D63" s="8" t="s">
        <v>134</v>
      </c>
      <c r="E63" s="8" t="s">
        <v>484</v>
      </c>
      <c r="F63" s="8" t="s">
        <v>474</v>
      </c>
      <c r="G63" s="8" t="s">
        <v>294</v>
      </c>
      <c r="H63" s="85">
        <v>0.85</v>
      </c>
      <c r="I63" s="85">
        <v>0.85</v>
      </c>
      <c r="J63" s="106"/>
      <c r="K63" s="106"/>
      <c r="L63" s="106"/>
      <c r="M63" s="85">
        <v>0.85</v>
      </c>
      <c r="N63" s="106"/>
      <c r="O63" s="105"/>
      <c r="P63" s="105"/>
      <c r="Q63" s="105"/>
      <c r="R63" s="105"/>
      <c r="S63" s="105"/>
      <c r="T63" s="105"/>
      <c r="U63" s="105"/>
      <c r="V63" s="105"/>
      <c r="W63" s="105"/>
    </row>
    <row r="64" spans="1:23" ht="18" customHeight="1">
      <c r="A64" s="102"/>
      <c r="B64" s="8" t="s">
        <v>545</v>
      </c>
      <c r="C64" s="8" t="s">
        <v>486</v>
      </c>
      <c r="D64" s="8" t="s">
        <v>112</v>
      </c>
      <c r="E64" s="8" t="s">
        <v>487</v>
      </c>
      <c r="F64" s="8" t="s">
        <v>488</v>
      </c>
      <c r="G64" s="8" t="s">
        <v>280</v>
      </c>
      <c r="H64" s="85">
        <v>20.11</v>
      </c>
      <c r="I64" s="85">
        <v>20.11</v>
      </c>
      <c r="J64" s="106"/>
      <c r="K64" s="106"/>
      <c r="L64" s="106"/>
      <c r="M64" s="85">
        <v>20.11</v>
      </c>
      <c r="N64" s="106"/>
      <c r="O64" s="105"/>
      <c r="P64" s="105"/>
      <c r="Q64" s="105"/>
      <c r="R64" s="105"/>
      <c r="S64" s="105"/>
      <c r="T64" s="105"/>
      <c r="U64" s="105"/>
      <c r="V64" s="105"/>
      <c r="W64" s="105"/>
    </row>
    <row r="65" spans="1:23" ht="18" customHeight="1">
      <c r="A65" s="102"/>
      <c r="B65" s="8" t="s">
        <v>546</v>
      </c>
      <c r="C65" s="8" t="s">
        <v>492</v>
      </c>
      <c r="D65" s="8" t="s">
        <v>152</v>
      </c>
      <c r="E65" s="8" t="s">
        <v>268</v>
      </c>
      <c r="F65" s="8" t="s">
        <v>493</v>
      </c>
      <c r="G65" s="8" t="s">
        <v>268</v>
      </c>
      <c r="H65" s="85">
        <v>14.51</v>
      </c>
      <c r="I65" s="85">
        <v>14.51</v>
      </c>
      <c r="J65" s="106"/>
      <c r="K65" s="106"/>
      <c r="L65" s="106"/>
      <c r="M65" s="85">
        <v>14.51</v>
      </c>
      <c r="N65" s="106"/>
      <c r="O65" s="105"/>
      <c r="P65" s="105"/>
      <c r="Q65" s="105"/>
      <c r="R65" s="105"/>
      <c r="S65" s="105"/>
      <c r="T65" s="105"/>
      <c r="U65" s="105"/>
      <c r="V65" s="105"/>
      <c r="W65" s="105"/>
    </row>
    <row r="66" spans="1:23" ht="18" customHeight="1">
      <c r="A66" s="102"/>
      <c r="B66" s="8" t="s">
        <v>547</v>
      </c>
      <c r="C66" s="8" t="s">
        <v>346</v>
      </c>
      <c r="D66" s="8" t="s">
        <v>116</v>
      </c>
      <c r="E66" s="8" t="s">
        <v>541</v>
      </c>
      <c r="F66" s="8" t="s">
        <v>505</v>
      </c>
      <c r="G66" s="8" t="s">
        <v>346</v>
      </c>
      <c r="H66" s="85">
        <v>2.56</v>
      </c>
      <c r="I66" s="85">
        <v>2.56</v>
      </c>
      <c r="J66" s="106"/>
      <c r="K66" s="106"/>
      <c r="L66" s="106"/>
      <c r="M66" s="85">
        <v>2.56</v>
      </c>
      <c r="N66" s="106"/>
      <c r="O66" s="105"/>
      <c r="P66" s="105"/>
      <c r="Q66" s="105"/>
      <c r="R66" s="105"/>
      <c r="S66" s="105"/>
      <c r="T66" s="105"/>
      <c r="U66" s="105"/>
      <c r="V66" s="105"/>
      <c r="W66" s="105"/>
    </row>
    <row r="67" spans="1:23" ht="18" customHeight="1">
      <c r="A67" s="102"/>
      <c r="B67" s="8" t="s">
        <v>548</v>
      </c>
      <c r="C67" s="8" t="s">
        <v>349</v>
      </c>
      <c r="D67" s="8" t="s">
        <v>116</v>
      </c>
      <c r="E67" s="8" t="s">
        <v>541</v>
      </c>
      <c r="F67" s="8" t="s">
        <v>507</v>
      </c>
      <c r="G67" s="8" t="s">
        <v>349</v>
      </c>
      <c r="H67" s="85">
        <v>2.83</v>
      </c>
      <c r="I67" s="85">
        <v>2.83</v>
      </c>
      <c r="J67" s="106"/>
      <c r="K67" s="106"/>
      <c r="L67" s="106"/>
      <c r="M67" s="85">
        <v>2.83</v>
      </c>
      <c r="N67" s="106"/>
      <c r="O67" s="105"/>
      <c r="P67" s="105"/>
      <c r="Q67" s="105"/>
      <c r="R67" s="105"/>
      <c r="S67" s="105"/>
      <c r="T67" s="105"/>
      <c r="U67" s="105"/>
      <c r="V67" s="105"/>
      <c r="W67" s="105"/>
    </row>
    <row r="68" spans="1:23" ht="18" customHeight="1">
      <c r="A68" s="102"/>
      <c r="B68" s="8" t="s">
        <v>549</v>
      </c>
      <c r="C68" s="8" t="s">
        <v>284</v>
      </c>
      <c r="D68" s="8" t="s">
        <v>116</v>
      </c>
      <c r="E68" s="8" t="s">
        <v>541</v>
      </c>
      <c r="F68" s="8" t="s">
        <v>516</v>
      </c>
      <c r="G68" s="8" t="s">
        <v>284</v>
      </c>
      <c r="H68" s="85">
        <v>0.91</v>
      </c>
      <c r="I68" s="85">
        <v>0.91</v>
      </c>
      <c r="J68" s="106"/>
      <c r="K68" s="106"/>
      <c r="L68" s="106"/>
      <c r="M68" s="85">
        <v>0.91</v>
      </c>
      <c r="N68" s="106"/>
      <c r="O68" s="105"/>
      <c r="P68" s="105"/>
      <c r="Q68" s="105"/>
      <c r="R68" s="105"/>
      <c r="S68" s="105"/>
      <c r="T68" s="105"/>
      <c r="U68" s="105"/>
      <c r="V68" s="105"/>
      <c r="W68" s="105"/>
    </row>
    <row r="69" spans="1:23" ht="18" customHeight="1">
      <c r="A69" s="102"/>
      <c r="B69" s="102"/>
      <c r="C69" s="102"/>
      <c r="D69" s="102"/>
      <c r="E69" s="102"/>
      <c r="F69" s="8" t="s">
        <v>521</v>
      </c>
      <c r="G69" s="8" t="s">
        <v>304</v>
      </c>
      <c r="H69" s="85">
        <v>12.6</v>
      </c>
      <c r="I69" s="85">
        <v>12.6</v>
      </c>
      <c r="J69" s="106"/>
      <c r="K69" s="106"/>
      <c r="L69" s="106"/>
      <c r="M69" s="85">
        <v>12.6</v>
      </c>
      <c r="N69" s="106"/>
      <c r="O69" s="105"/>
      <c r="P69" s="105"/>
      <c r="Q69" s="105"/>
      <c r="R69" s="105"/>
      <c r="S69" s="105"/>
      <c r="T69" s="105"/>
      <c r="U69" s="105"/>
      <c r="V69" s="105"/>
      <c r="W69" s="105"/>
    </row>
    <row r="70" spans="1:23" s="79" customFormat="1" ht="18" customHeight="1">
      <c r="A70" s="259" t="s">
        <v>169</v>
      </c>
      <c r="B70" s="260"/>
      <c r="C70" s="109"/>
      <c r="D70" s="109"/>
      <c r="E70" s="109"/>
      <c r="F70" s="109"/>
      <c r="G70" s="109"/>
      <c r="H70" s="86">
        <v>1416.28</v>
      </c>
      <c r="I70" s="86">
        <v>1416.28</v>
      </c>
      <c r="J70" s="110"/>
      <c r="K70" s="110"/>
      <c r="L70" s="110"/>
      <c r="M70" s="86">
        <v>1416.28</v>
      </c>
      <c r="N70" s="110"/>
      <c r="O70" s="111"/>
      <c r="P70" s="111"/>
      <c r="Q70" s="111"/>
      <c r="R70" s="111"/>
      <c r="S70" s="111"/>
      <c r="T70" s="111"/>
      <c r="U70" s="86"/>
      <c r="V70" s="86"/>
      <c r="W70" s="86"/>
    </row>
  </sheetData>
  <mergeCells count="29">
    <mergeCell ref="T7:T8"/>
    <mergeCell ref="U7:U8"/>
    <mergeCell ref="V7:V8"/>
    <mergeCell ref="W7:W8"/>
    <mergeCell ref="O6:O8"/>
    <mergeCell ref="P6:P8"/>
    <mergeCell ref="Q5:Q8"/>
    <mergeCell ref="R7:R8"/>
    <mergeCell ref="S7:S8"/>
    <mergeCell ref="I6:N6"/>
    <mergeCell ref="I7:J7"/>
    <mergeCell ref="A70:B70"/>
    <mergeCell ref="A4:A8"/>
    <mergeCell ref="B4:B8"/>
    <mergeCell ref="C4:C8"/>
    <mergeCell ref="D4:D8"/>
    <mergeCell ref="E4:E8"/>
    <mergeCell ref="F4:F8"/>
    <mergeCell ref="G4:G8"/>
    <mergeCell ref="H5:H8"/>
    <mergeCell ref="K7:K8"/>
    <mergeCell ref="L7:L8"/>
    <mergeCell ref="M7:M8"/>
    <mergeCell ref="N7:N8"/>
    <mergeCell ref="A2:W2"/>
    <mergeCell ref="A3:I3"/>
    <mergeCell ref="H4:W4"/>
    <mergeCell ref="I5:P5"/>
    <mergeCell ref="R5:W5"/>
  </mergeCells>
  <phoneticPr fontId="2" type="noConversion"/>
  <printOptions horizontalCentered="1"/>
  <pageMargins left="0.30833333333333302" right="0.30833333333333302" top="0.40833333333333299" bottom="0.40833333333333299" header="0.25" footer="0.25"/>
  <pageSetup paperSize="9" scale="51"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AD108"/>
  <sheetViews>
    <sheetView topLeftCell="A91" workbookViewId="0">
      <selection activeCell="C97" sqref="C9 C10 C13 C15 C20 C21 C38 C39 C43 C44 C45 C46 C48 C49 C50 C52 C54 C55 C56 C57 C67 C75 C76 C77 C78 C79 C80 C84 C85 C86 C87 C97"/>
    </sheetView>
  </sheetViews>
  <sheetFormatPr defaultColWidth="9.08984375" defaultRowHeight="14.25" customHeight="1"/>
  <cols>
    <col min="1" max="4" width="10.36328125" style="22" customWidth="1"/>
    <col min="5" max="5" width="11.08984375" style="22" customWidth="1"/>
    <col min="6" max="6" width="10" style="22" customWidth="1"/>
    <col min="7" max="7" width="9.90625" style="22" customWidth="1"/>
    <col min="8" max="8" width="10.08984375" style="22" customWidth="1"/>
    <col min="9" max="9" width="9.36328125" style="22" customWidth="1"/>
    <col min="10" max="10" width="9.6328125" style="22" customWidth="1"/>
    <col min="11" max="11" width="9.36328125" style="22" customWidth="1"/>
    <col min="12" max="12" width="10.6328125" style="22" customWidth="1"/>
    <col min="13" max="15" width="11.08984375" style="22" customWidth="1"/>
    <col min="16" max="16" width="12.90625" style="16" customWidth="1"/>
    <col min="17" max="18" width="12.08984375" style="22" customWidth="1"/>
    <col min="19" max="19" width="10" style="22" customWidth="1"/>
    <col min="20" max="20" width="10.54296875" style="22" customWidth="1"/>
    <col min="21" max="21" width="10.36328125" style="22" customWidth="1"/>
    <col min="22" max="22" width="10.453125" style="22" customWidth="1"/>
    <col min="23" max="24" width="11.08984375" style="22" customWidth="1"/>
    <col min="25" max="25" width="9.08984375" style="22" customWidth="1"/>
    <col min="26" max="26" width="10.36328125" style="22" customWidth="1"/>
    <col min="27" max="29" width="11.6328125" style="22" customWidth="1"/>
    <col min="30" max="30" width="10.36328125" style="22" customWidth="1"/>
    <col min="31" max="31" width="9.08984375" style="16" customWidth="1"/>
    <col min="32" max="16384" width="9.08984375" style="16"/>
  </cols>
  <sheetData>
    <row r="1" spans="1:30" ht="13.5" customHeight="1">
      <c r="E1" s="80"/>
      <c r="F1" s="80"/>
      <c r="G1" s="80"/>
      <c r="H1" s="80"/>
      <c r="P1" s="63"/>
      <c r="AD1" s="23"/>
    </row>
    <row r="2" spans="1:30" ht="51.75" customHeight="1">
      <c r="A2" s="210" t="s">
        <v>550</v>
      </c>
      <c r="B2" s="210"/>
      <c r="C2" s="210"/>
      <c r="D2" s="210"/>
      <c r="E2" s="210"/>
      <c r="F2" s="210"/>
      <c r="G2" s="210"/>
      <c r="H2" s="210"/>
      <c r="I2" s="210"/>
      <c r="J2" s="210"/>
      <c r="K2" s="210"/>
      <c r="L2" s="210"/>
      <c r="M2" s="210"/>
      <c r="N2" s="210"/>
      <c r="O2" s="210"/>
      <c r="P2" s="232"/>
      <c r="Q2" s="210"/>
      <c r="R2" s="210"/>
      <c r="S2" s="210"/>
      <c r="T2" s="210"/>
      <c r="U2" s="210"/>
      <c r="V2" s="210"/>
      <c r="W2" s="210"/>
      <c r="X2" s="210"/>
      <c r="Y2" s="210"/>
      <c r="Z2" s="210"/>
      <c r="AA2" s="210"/>
      <c r="AB2" s="210"/>
      <c r="AC2" s="210"/>
      <c r="AD2" s="210"/>
    </row>
    <row r="3" spans="1:30" s="34" customFormat="1" ht="24" customHeight="1">
      <c r="A3" s="240" t="s">
        <v>1</v>
      </c>
      <c r="B3" s="240"/>
      <c r="C3" s="203"/>
      <c r="D3" s="203"/>
      <c r="E3" s="203"/>
      <c r="F3" s="203"/>
      <c r="G3" s="203"/>
      <c r="H3" s="203"/>
      <c r="P3" s="93"/>
      <c r="AD3" s="65" t="s">
        <v>437</v>
      </c>
    </row>
    <row r="4" spans="1:30" ht="15.75" customHeight="1">
      <c r="A4" s="283" t="s">
        <v>551</v>
      </c>
      <c r="B4" s="283" t="s">
        <v>445</v>
      </c>
      <c r="C4" s="283" t="s">
        <v>446</v>
      </c>
      <c r="D4" s="283" t="s">
        <v>552</v>
      </c>
      <c r="E4" s="283" t="s">
        <v>80</v>
      </c>
      <c r="F4" s="283" t="s">
        <v>81</v>
      </c>
      <c r="G4" s="283" t="s">
        <v>553</v>
      </c>
      <c r="H4" s="283" t="s">
        <v>554</v>
      </c>
      <c r="I4" s="283" t="s">
        <v>58</v>
      </c>
      <c r="J4" s="205" t="s">
        <v>555</v>
      </c>
      <c r="K4" s="224"/>
      <c r="L4" s="224"/>
      <c r="M4" s="224"/>
      <c r="N4" s="224"/>
      <c r="O4" s="224"/>
      <c r="P4" s="276"/>
      <c r="Q4" s="224"/>
      <c r="R4" s="224"/>
      <c r="S4" s="224"/>
      <c r="T4" s="206"/>
      <c r="U4" s="205" t="s">
        <v>556</v>
      </c>
      <c r="V4" s="224"/>
      <c r="W4" s="206"/>
      <c r="X4" s="256" t="s">
        <v>64</v>
      </c>
      <c r="Y4" s="205" t="s">
        <v>70</v>
      </c>
      <c r="Z4" s="224"/>
      <c r="AA4" s="224"/>
      <c r="AB4" s="224"/>
      <c r="AC4" s="224"/>
      <c r="AD4" s="206"/>
    </row>
    <row r="5" spans="1:30" ht="17.25" customHeight="1">
      <c r="A5" s="284"/>
      <c r="B5" s="284"/>
      <c r="C5" s="284"/>
      <c r="D5" s="284"/>
      <c r="E5" s="284"/>
      <c r="F5" s="284"/>
      <c r="G5" s="284"/>
      <c r="H5" s="284"/>
      <c r="I5" s="284"/>
      <c r="J5" s="277" t="s">
        <v>61</v>
      </c>
      <c r="K5" s="278"/>
      <c r="L5" s="278"/>
      <c r="M5" s="278"/>
      <c r="N5" s="278"/>
      <c r="O5" s="278"/>
      <c r="P5" s="279"/>
      <c r="Q5" s="278"/>
      <c r="R5" s="248"/>
      <c r="S5" s="256" t="s">
        <v>62</v>
      </c>
      <c r="T5" s="256" t="s">
        <v>63</v>
      </c>
      <c r="U5" s="256" t="s">
        <v>61</v>
      </c>
      <c r="V5" s="256" t="s">
        <v>62</v>
      </c>
      <c r="W5" s="256" t="s">
        <v>63</v>
      </c>
      <c r="X5" s="288"/>
      <c r="Y5" s="256" t="s">
        <v>60</v>
      </c>
      <c r="Z5" s="256" t="s">
        <v>65</v>
      </c>
      <c r="AA5" s="256" t="s">
        <v>557</v>
      </c>
      <c r="AB5" s="256" t="s">
        <v>67</v>
      </c>
      <c r="AC5" s="256" t="s">
        <v>68</v>
      </c>
      <c r="AD5" s="256" t="s">
        <v>69</v>
      </c>
    </row>
    <row r="6" spans="1:30" ht="35" customHeight="1">
      <c r="A6" s="284"/>
      <c r="B6" s="284"/>
      <c r="C6" s="284"/>
      <c r="D6" s="284"/>
      <c r="E6" s="284"/>
      <c r="F6" s="284"/>
      <c r="G6" s="284"/>
      <c r="H6" s="284"/>
      <c r="I6" s="286"/>
      <c r="J6" s="258" t="s">
        <v>60</v>
      </c>
      <c r="K6" s="258"/>
      <c r="L6" s="268" t="s">
        <v>558</v>
      </c>
      <c r="M6" s="268" t="s">
        <v>559</v>
      </c>
      <c r="N6" s="268" t="s">
        <v>560</v>
      </c>
      <c r="O6" s="268" t="s">
        <v>561</v>
      </c>
      <c r="P6" s="268" t="s">
        <v>562</v>
      </c>
      <c r="Q6" s="268" t="s">
        <v>563</v>
      </c>
      <c r="R6" s="268" t="s">
        <v>564</v>
      </c>
      <c r="S6" s="274"/>
      <c r="T6" s="288"/>
      <c r="U6" s="288"/>
      <c r="V6" s="288"/>
      <c r="W6" s="288"/>
      <c r="X6" s="288"/>
      <c r="Y6" s="288"/>
      <c r="Z6" s="288"/>
      <c r="AA6" s="288"/>
      <c r="AB6" s="288"/>
      <c r="AC6" s="288"/>
      <c r="AD6" s="288"/>
    </row>
    <row r="7" spans="1:30" ht="35" customHeight="1">
      <c r="A7" s="285"/>
      <c r="B7" s="285"/>
      <c r="C7" s="285"/>
      <c r="D7" s="285"/>
      <c r="E7" s="285"/>
      <c r="F7" s="285"/>
      <c r="G7" s="285"/>
      <c r="H7" s="285"/>
      <c r="I7" s="287"/>
      <c r="J7" s="49" t="s">
        <v>60</v>
      </c>
      <c r="K7" s="49" t="s">
        <v>565</v>
      </c>
      <c r="L7" s="258"/>
      <c r="M7" s="258"/>
      <c r="N7" s="258"/>
      <c r="O7" s="258"/>
      <c r="P7" s="268"/>
      <c r="Q7" s="268"/>
      <c r="R7" s="268"/>
      <c r="S7" s="275"/>
      <c r="T7" s="231"/>
      <c r="U7" s="231"/>
      <c r="V7" s="231"/>
      <c r="W7" s="231"/>
      <c r="X7" s="231"/>
      <c r="Y7" s="231"/>
      <c r="Z7" s="231"/>
      <c r="AA7" s="231"/>
      <c r="AB7" s="231"/>
      <c r="AC7" s="231"/>
      <c r="AD7" s="231"/>
    </row>
    <row r="8" spans="1:30" ht="15" customHeight="1">
      <c r="A8" s="13">
        <v>1</v>
      </c>
      <c r="B8" s="13">
        <v>2</v>
      </c>
      <c r="C8" s="13">
        <v>3</v>
      </c>
      <c r="D8" s="13">
        <v>4</v>
      </c>
      <c r="E8" s="13">
        <v>5</v>
      </c>
      <c r="F8" s="13">
        <v>6</v>
      </c>
      <c r="G8" s="13">
        <v>7</v>
      </c>
      <c r="H8" s="13">
        <v>8</v>
      </c>
      <c r="I8" s="13">
        <v>9</v>
      </c>
      <c r="J8" s="26">
        <v>10</v>
      </c>
      <c r="K8" s="26">
        <v>11</v>
      </c>
      <c r="L8" s="26">
        <v>12</v>
      </c>
      <c r="M8" s="26">
        <v>13</v>
      </c>
      <c r="N8" s="26">
        <v>14</v>
      </c>
      <c r="O8" s="26">
        <v>15</v>
      </c>
      <c r="P8" s="94">
        <v>16</v>
      </c>
      <c r="Q8" s="97">
        <v>17</v>
      </c>
      <c r="R8" s="97">
        <v>18</v>
      </c>
      <c r="S8" s="97">
        <v>19</v>
      </c>
      <c r="T8" s="97">
        <v>20</v>
      </c>
      <c r="U8" s="97">
        <v>21</v>
      </c>
      <c r="V8" s="97">
        <v>22</v>
      </c>
      <c r="W8" s="97">
        <v>23</v>
      </c>
      <c r="X8" s="97">
        <v>24</v>
      </c>
      <c r="Y8" s="97">
        <v>25</v>
      </c>
      <c r="Z8" s="97">
        <v>26</v>
      </c>
      <c r="AA8" s="97">
        <v>27</v>
      </c>
      <c r="AB8" s="97">
        <v>28</v>
      </c>
      <c r="AC8" s="97">
        <v>29</v>
      </c>
      <c r="AD8" s="97">
        <v>30</v>
      </c>
    </row>
    <row r="9" spans="1:30" ht="18.75" customHeight="1">
      <c r="A9" s="91" t="s">
        <v>566</v>
      </c>
      <c r="B9" s="91" t="s">
        <v>567</v>
      </c>
      <c r="C9" s="91" t="s">
        <v>568</v>
      </c>
      <c r="D9" s="91" t="s">
        <v>72</v>
      </c>
      <c r="E9" s="91" t="s">
        <v>134</v>
      </c>
      <c r="F9" s="91" t="s">
        <v>484</v>
      </c>
      <c r="G9" s="91" t="s">
        <v>569</v>
      </c>
      <c r="H9" s="91" t="s">
        <v>384</v>
      </c>
      <c r="I9" s="95">
        <v>10</v>
      </c>
      <c r="J9" s="96">
        <v>10</v>
      </c>
      <c r="K9" s="96"/>
      <c r="L9" s="96">
        <v>10</v>
      </c>
      <c r="M9" s="96"/>
      <c r="N9" s="96"/>
      <c r="O9" s="96"/>
      <c r="P9" s="96"/>
      <c r="Q9" s="96"/>
      <c r="R9" s="96"/>
      <c r="S9" s="95"/>
      <c r="T9" s="96"/>
      <c r="U9" s="20"/>
      <c r="V9" s="20"/>
      <c r="W9" s="20"/>
      <c r="X9" s="96"/>
      <c r="Y9" s="95"/>
      <c r="Z9" s="96"/>
      <c r="AA9" s="96"/>
      <c r="AB9" s="96"/>
      <c r="AC9" s="96"/>
      <c r="AD9" s="96"/>
    </row>
    <row r="10" spans="1:30" ht="18.75" customHeight="1">
      <c r="A10" s="91" t="s">
        <v>570</v>
      </c>
      <c r="B10" s="91" t="s">
        <v>571</v>
      </c>
      <c r="C10" s="91" t="s">
        <v>572</v>
      </c>
      <c r="D10" s="92"/>
      <c r="E10" s="91" t="s">
        <v>122</v>
      </c>
      <c r="F10" s="91" t="s">
        <v>573</v>
      </c>
      <c r="G10" s="91" t="s">
        <v>511</v>
      </c>
      <c r="H10" s="91" t="s">
        <v>281</v>
      </c>
      <c r="I10" s="95">
        <v>10</v>
      </c>
      <c r="J10" s="96">
        <v>10</v>
      </c>
      <c r="K10" s="96"/>
      <c r="L10" s="96">
        <v>10</v>
      </c>
      <c r="M10" s="96"/>
      <c r="N10" s="96"/>
      <c r="O10" s="96"/>
      <c r="P10" s="96"/>
      <c r="Q10" s="96"/>
      <c r="R10" s="96"/>
      <c r="S10" s="95"/>
      <c r="T10" s="96"/>
      <c r="U10" s="98"/>
      <c r="V10" s="98"/>
      <c r="W10" s="98"/>
      <c r="X10" s="96"/>
      <c r="Y10" s="95"/>
      <c r="Z10" s="96"/>
      <c r="AA10" s="96"/>
      <c r="AB10" s="96"/>
      <c r="AC10" s="96"/>
      <c r="AD10" s="98"/>
    </row>
    <row r="11" spans="1:30" ht="18.75" customHeight="1">
      <c r="A11" s="92"/>
      <c r="B11" s="92"/>
      <c r="C11" s="92"/>
      <c r="D11" s="92"/>
      <c r="E11" s="92"/>
      <c r="F11" s="92"/>
      <c r="G11" s="91" t="s">
        <v>574</v>
      </c>
      <c r="H11" s="91" t="s">
        <v>373</v>
      </c>
      <c r="I11" s="95">
        <v>45</v>
      </c>
      <c r="J11" s="96">
        <v>45</v>
      </c>
      <c r="K11" s="96"/>
      <c r="L11" s="96">
        <v>45</v>
      </c>
      <c r="M11" s="96"/>
      <c r="N11" s="96"/>
      <c r="O11" s="96"/>
      <c r="P11" s="96"/>
      <c r="Q11" s="96"/>
      <c r="R11" s="96"/>
      <c r="S11" s="95"/>
      <c r="T11" s="96"/>
      <c r="U11" s="98"/>
      <c r="V11" s="98"/>
      <c r="W11" s="98"/>
      <c r="X11" s="96"/>
      <c r="Y11" s="95"/>
      <c r="Z11" s="96"/>
      <c r="AA11" s="96"/>
      <c r="AB11" s="96"/>
      <c r="AC11" s="96"/>
      <c r="AD11" s="98"/>
    </row>
    <row r="12" spans="1:30" ht="18.75" customHeight="1">
      <c r="A12" s="92"/>
      <c r="B12" s="92"/>
      <c r="C12" s="92"/>
      <c r="D12" s="92"/>
      <c r="E12" s="92"/>
      <c r="F12" s="92"/>
      <c r="G12" s="91" t="s">
        <v>575</v>
      </c>
      <c r="H12" s="91" t="s">
        <v>372</v>
      </c>
      <c r="I12" s="95">
        <v>25</v>
      </c>
      <c r="J12" s="96">
        <v>25</v>
      </c>
      <c r="K12" s="96"/>
      <c r="L12" s="96">
        <v>25</v>
      </c>
      <c r="M12" s="96"/>
      <c r="N12" s="96"/>
      <c r="O12" s="96"/>
      <c r="P12" s="96"/>
      <c r="Q12" s="96"/>
      <c r="R12" s="96"/>
      <c r="S12" s="95"/>
      <c r="T12" s="96"/>
      <c r="U12" s="98"/>
      <c r="V12" s="98"/>
      <c r="W12" s="98"/>
      <c r="X12" s="96"/>
      <c r="Y12" s="95"/>
      <c r="Z12" s="96"/>
      <c r="AA12" s="96"/>
      <c r="AB12" s="96"/>
      <c r="AC12" s="96"/>
      <c r="AD12" s="98"/>
    </row>
    <row r="13" spans="1:30" ht="18.75" customHeight="1">
      <c r="A13" s="91" t="s">
        <v>576</v>
      </c>
      <c r="B13" s="91" t="s">
        <v>577</v>
      </c>
      <c r="C13" s="91" t="s">
        <v>578</v>
      </c>
      <c r="D13" s="92"/>
      <c r="E13" s="91" t="s">
        <v>104</v>
      </c>
      <c r="F13" s="91" t="s">
        <v>579</v>
      </c>
      <c r="G13" s="91" t="s">
        <v>516</v>
      </c>
      <c r="H13" s="91" t="s">
        <v>284</v>
      </c>
      <c r="I13" s="95">
        <v>5.55</v>
      </c>
      <c r="J13" s="96">
        <v>5.55</v>
      </c>
      <c r="K13" s="96"/>
      <c r="L13" s="96">
        <v>5.55</v>
      </c>
      <c r="M13" s="96"/>
      <c r="N13" s="96"/>
      <c r="O13" s="96"/>
      <c r="P13" s="96"/>
      <c r="Q13" s="96"/>
      <c r="R13" s="96"/>
      <c r="S13" s="95"/>
      <c r="T13" s="96"/>
      <c r="U13" s="98"/>
      <c r="V13" s="98"/>
      <c r="W13" s="98"/>
      <c r="X13" s="96"/>
      <c r="Y13" s="95"/>
      <c r="Z13" s="96"/>
      <c r="AA13" s="96"/>
      <c r="AB13" s="96"/>
      <c r="AC13" s="96"/>
      <c r="AD13" s="98"/>
    </row>
    <row r="14" spans="1:30" ht="18.75" customHeight="1">
      <c r="A14" s="92"/>
      <c r="B14" s="92"/>
      <c r="C14" s="92"/>
      <c r="D14" s="92"/>
      <c r="E14" s="92"/>
      <c r="F14" s="92"/>
      <c r="G14" s="91" t="s">
        <v>580</v>
      </c>
      <c r="H14" s="91" t="s">
        <v>333</v>
      </c>
      <c r="I14" s="95">
        <v>1.45</v>
      </c>
      <c r="J14" s="96">
        <v>1.45</v>
      </c>
      <c r="K14" s="96"/>
      <c r="L14" s="96">
        <v>1.45</v>
      </c>
      <c r="M14" s="96"/>
      <c r="N14" s="96"/>
      <c r="O14" s="96"/>
      <c r="P14" s="96"/>
      <c r="Q14" s="96"/>
      <c r="R14" s="96"/>
      <c r="S14" s="95"/>
      <c r="T14" s="96"/>
      <c r="U14" s="98"/>
      <c r="V14" s="98"/>
      <c r="W14" s="98"/>
      <c r="X14" s="96"/>
      <c r="Y14" s="95"/>
      <c r="Z14" s="96"/>
      <c r="AA14" s="96"/>
      <c r="AB14" s="96"/>
      <c r="AC14" s="96"/>
      <c r="AD14" s="98"/>
    </row>
    <row r="15" spans="1:30" ht="18.75" customHeight="1">
      <c r="A15" s="91" t="s">
        <v>576</v>
      </c>
      <c r="B15" s="91" t="s">
        <v>581</v>
      </c>
      <c r="C15" s="91" t="s">
        <v>582</v>
      </c>
      <c r="D15" s="92"/>
      <c r="E15" s="91" t="s">
        <v>98</v>
      </c>
      <c r="F15" s="91" t="s">
        <v>583</v>
      </c>
      <c r="G15" s="91" t="s">
        <v>514</v>
      </c>
      <c r="H15" s="91" t="s">
        <v>305</v>
      </c>
      <c r="I15" s="95">
        <v>18.8</v>
      </c>
      <c r="J15" s="96">
        <v>18.8</v>
      </c>
      <c r="K15" s="96"/>
      <c r="L15" s="96">
        <v>18.8</v>
      </c>
      <c r="M15" s="96"/>
      <c r="N15" s="96"/>
      <c r="O15" s="96"/>
      <c r="P15" s="96"/>
      <c r="Q15" s="96"/>
      <c r="R15" s="96"/>
      <c r="S15" s="95"/>
      <c r="T15" s="96"/>
      <c r="U15" s="98"/>
      <c r="V15" s="98"/>
      <c r="W15" s="98"/>
      <c r="X15" s="96"/>
      <c r="Y15" s="95"/>
      <c r="Z15" s="96"/>
      <c r="AA15" s="96"/>
      <c r="AB15" s="96"/>
      <c r="AC15" s="96"/>
      <c r="AD15" s="98"/>
    </row>
    <row r="16" spans="1:30" ht="18.75" customHeight="1">
      <c r="A16" s="92"/>
      <c r="B16" s="92"/>
      <c r="C16" s="92"/>
      <c r="D16" s="92"/>
      <c r="E16" s="92"/>
      <c r="F16" s="92"/>
      <c r="G16" s="91" t="s">
        <v>584</v>
      </c>
      <c r="H16" s="91" t="s">
        <v>308</v>
      </c>
      <c r="I16" s="95">
        <v>0.8</v>
      </c>
      <c r="J16" s="96">
        <v>0.8</v>
      </c>
      <c r="K16" s="96"/>
      <c r="L16" s="96">
        <v>0.8</v>
      </c>
      <c r="M16" s="96"/>
      <c r="N16" s="96"/>
      <c r="O16" s="96"/>
      <c r="P16" s="96"/>
      <c r="Q16" s="96"/>
      <c r="R16" s="96"/>
      <c r="S16" s="95"/>
      <c r="T16" s="96"/>
      <c r="U16" s="98"/>
      <c r="V16" s="98"/>
      <c r="W16" s="98"/>
      <c r="X16" s="96"/>
      <c r="Y16" s="95"/>
      <c r="Z16" s="96"/>
      <c r="AA16" s="96"/>
      <c r="AB16" s="96"/>
      <c r="AC16" s="96"/>
      <c r="AD16" s="98"/>
    </row>
    <row r="17" spans="1:30" ht="18.75" customHeight="1">
      <c r="A17" s="92"/>
      <c r="B17" s="92"/>
      <c r="C17" s="92"/>
      <c r="D17" s="92"/>
      <c r="E17" s="92"/>
      <c r="F17" s="92"/>
      <c r="G17" s="91" t="s">
        <v>585</v>
      </c>
      <c r="H17" s="91" t="s">
        <v>301</v>
      </c>
      <c r="I17" s="95">
        <v>4.3</v>
      </c>
      <c r="J17" s="96">
        <v>4.3</v>
      </c>
      <c r="K17" s="96"/>
      <c r="L17" s="96">
        <v>4.3</v>
      </c>
      <c r="M17" s="96"/>
      <c r="N17" s="96"/>
      <c r="O17" s="96"/>
      <c r="P17" s="96"/>
      <c r="Q17" s="96"/>
      <c r="R17" s="96"/>
      <c r="S17" s="95"/>
      <c r="T17" s="96"/>
      <c r="U17" s="98"/>
      <c r="V17" s="98"/>
      <c r="W17" s="98"/>
      <c r="X17" s="96"/>
      <c r="Y17" s="95"/>
      <c r="Z17" s="96"/>
      <c r="AA17" s="96"/>
      <c r="AB17" s="96"/>
      <c r="AC17" s="96"/>
      <c r="AD17" s="98"/>
    </row>
    <row r="18" spans="1:30" ht="18.75" customHeight="1">
      <c r="A18" s="92"/>
      <c r="B18" s="92"/>
      <c r="C18" s="92"/>
      <c r="D18" s="92"/>
      <c r="E18" s="92"/>
      <c r="F18" s="92"/>
      <c r="G18" s="91" t="s">
        <v>511</v>
      </c>
      <c r="H18" s="91" t="s">
        <v>281</v>
      </c>
      <c r="I18" s="95">
        <v>1.1000000000000001</v>
      </c>
      <c r="J18" s="96">
        <v>1.1000000000000001</v>
      </c>
      <c r="K18" s="96"/>
      <c r="L18" s="96">
        <v>1.1000000000000001</v>
      </c>
      <c r="M18" s="96"/>
      <c r="N18" s="96"/>
      <c r="O18" s="96"/>
      <c r="P18" s="96"/>
      <c r="Q18" s="96"/>
      <c r="R18" s="96"/>
      <c r="S18" s="95"/>
      <c r="T18" s="96"/>
      <c r="U18" s="98"/>
      <c r="V18" s="98"/>
      <c r="W18" s="98"/>
      <c r="X18" s="96"/>
      <c r="Y18" s="95"/>
      <c r="Z18" s="96"/>
      <c r="AA18" s="96"/>
      <c r="AB18" s="96"/>
      <c r="AC18" s="96"/>
      <c r="AD18" s="98"/>
    </row>
    <row r="19" spans="1:30" ht="18.75" customHeight="1">
      <c r="A19" s="92"/>
      <c r="B19" s="92"/>
      <c r="C19" s="92"/>
      <c r="D19" s="92"/>
      <c r="E19" s="92"/>
      <c r="F19" s="92"/>
      <c r="G19" s="91" t="s">
        <v>516</v>
      </c>
      <c r="H19" s="91" t="s">
        <v>284</v>
      </c>
      <c r="I19" s="95">
        <v>18</v>
      </c>
      <c r="J19" s="96">
        <v>18</v>
      </c>
      <c r="K19" s="96"/>
      <c r="L19" s="96">
        <v>18</v>
      </c>
      <c r="M19" s="96"/>
      <c r="N19" s="96"/>
      <c r="O19" s="96"/>
      <c r="P19" s="96"/>
      <c r="Q19" s="96"/>
      <c r="R19" s="96"/>
      <c r="S19" s="95"/>
      <c r="T19" s="96"/>
      <c r="U19" s="98"/>
      <c r="V19" s="98"/>
      <c r="W19" s="98"/>
      <c r="X19" s="96"/>
      <c r="Y19" s="95"/>
      <c r="Z19" s="96"/>
      <c r="AA19" s="96"/>
      <c r="AB19" s="96"/>
      <c r="AC19" s="96"/>
      <c r="AD19" s="98"/>
    </row>
    <row r="20" spans="1:30" ht="18.75" customHeight="1">
      <c r="A20" s="91" t="s">
        <v>566</v>
      </c>
      <c r="B20" s="91" t="s">
        <v>586</v>
      </c>
      <c r="C20" s="91" t="s">
        <v>587</v>
      </c>
      <c r="D20" s="92"/>
      <c r="E20" s="91" t="s">
        <v>167</v>
      </c>
      <c r="F20" s="91" t="s">
        <v>588</v>
      </c>
      <c r="G20" s="91" t="s">
        <v>589</v>
      </c>
      <c r="H20" s="91" t="s">
        <v>91</v>
      </c>
      <c r="I20" s="95">
        <v>690</v>
      </c>
      <c r="J20" s="96">
        <v>690</v>
      </c>
      <c r="K20" s="96"/>
      <c r="L20" s="96">
        <v>690</v>
      </c>
      <c r="M20" s="96"/>
      <c r="N20" s="96"/>
      <c r="O20" s="96"/>
      <c r="P20" s="96"/>
      <c r="Q20" s="96"/>
      <c r="R20" s="96"/>
      <c r="S20" s="95"/>
      <c r="T20" s="96"/>
      <c r="U20" s="98"/>
      <c r="V20" s="98"/>
      <c r="W20" s="98"/>
      <c r="X20" s="96"/>
      <c r="Y20" s="95"/>
      <c r="Z20" s="96"/>
      <c r="AA20" s="96"/>
      <c r="AB20" s="96"/>
      <c r="AC20" s="96"/>
      <c r="AD20" s="98"/>
    </row>
    <row r="21" spans="1:30" ht="18.75" customHeight="1">
      <c r="A21" s="91" t="s">
        <v>570</v>
      </c>
      <c r="B21" s="91" t="s">
        <v>590</v>
      </c>
      <c r="C21" s="91" t="s">
        <v>591</v>
      </c>
      <c r="D21" s="92"/>
      <c r="E21" s="91" t="s">
        <v>157</v>
      </c>
      <c r="F21" s="91" t="s">
        <v>592</v>
      </c>
      <c r="G21" s="91" t="s">
        <v>514</v>
      </c>
      <c r="H21" s="91" t="s">
        <v>305</v>
      </c>
      <c r="I21" s="95">
        <v>2.4</v>
      </c>
      <c r="J21" s="96"/>
      <c r="K21" s="96"/>
      <c r="L21" s="96"/>
      <c r="M21" s="96"/>
      <c r="N21" s="96"/>
      <c r="O21" s="96"/>
      <c r="P21" s="96"/>
      <c r="Q21" s="96"/>
      <c r="R21" s="96"/>
      <c r="S21" s="95">
        <v>2.4</v>
      </c>
      <c r="T21" s="95"/>
      <c r="U21" s="98"/>
      <c r="V21" s="98"/>
      <c r="W21" s="98"/>
      <c r="X21" s="96"/>
      <c r="Y21" s="95"/>
      <c r="Z21" s="96"/>
      <c r="AA21" s="96"/>
      <c r="AB21" s="96"/>
      <c r="AC21" s="96"/>
      <c r="AD21" s="98"/>
    </row>
    <row r="22" spans="1:30" ht="18.75" customHeight="1">
      <c r="A22" s="92"/>
      <c r="B22" s="92"/>
      <c r="C22" s="92"/>
      <c r="D22" s="92"/>
      <c r="E22" s="92"/>
      <c r="F22" s="92"/>
      <c r="G22" s="91" t="s">
        <v>584</v>
      </c>
      <c r="H22" s="91" t="s">
        <v>308</v>
      </c>
      <c r="I22" s="95">
        <v>1.6</v>
      </c>
      <c r="J22" s="96"/>
      <c r="K22" s="96"/>
      <c r="L22" s="96"/>
      <c r="M22" s="96"/>
      <c r="N22" s="96"/>
      <c r="O22" s="96"/>
      <c r="P22" s="96"/>
      <c r="Q22" s="96"/>
      <c r="R22" s="96"/>
      <c r="S22" s="95">
        <v>1.6</v>
      </c>
      <c r="T22" s="95"/>
      <c r="U22" s="98"/>
      <c r="V22" s="98"/>
      <c r="W22" s="98"/>
      <c r="X22" s="96"/>
      <c r="Y22" s="95"/>
      <c r="Z22" s="96"/>
      <c r="AA22" s="96"/>
      <c r="AB22" s="96"/>
      <c r="AC22" s="96"/>
      <c r="AD22" s="98"/>
    </row>
    <row r="23" spans="1:30" ht="18.75" customHeight="1">
      <c r="A23" s="92"/>
      <c r="B23" s="92"/>
      <c r="C23" s="92"/>
      <c r="D23" s="92"/>
      <c r="E23" s="92"/>
      <c r="F23" s="92"/>
      <c r="G23" s="91" t="s">
        <v>593</v>
      </c>
      <c r="H23" s="91" t="s">
        <v>312</v>
      </c>
      <c r="I23" s="95">
        <v>0.24</v>
      </c>
      <c r="J23" s="96"/>
      <c r="K23" s="96"/>
      <c r="L23" s="96"/>
      <c r="M23" s="96"/>
      <c r="N23" s="96"/>
      <c r="O23" s="96"/>
      <c r="P23" s="96"/>
      <c r="Q23" s="96"/>
      <c r="R23" s="96"/>
      <c r="S23" s="95">
        <v>0.24</v>
      </c>
      <c r="T23" s="95"/>
      <c r="U23" s="98"/>
      <c r="V23" s="98"/>
      <c r="W23" s="98"/>
      <c r="X23" s="96"/>
      <c r="Y23" s="95"/>
      <c r="Z23" s="96"/>
      <c r="AA23" s="96"/>
      <c r="AB23" s="96"/>
      <c r="AC23" s="96"/>
      <c r="AD23" s="98"/>
    </row>
    <row r="24" spans="1:30" ht="18.75" customHeight="1">
      <c r="A24" s="92"/>
      <c r="B24" s="92"/>
      <c r="C24" s="92"/>
      <c r="D24" s="92"/>
      <c r="E24" s="92"/>
      <c r="F24" s="92"/>
      <c r="G24" s="91" t="s">
        <v>594</v>
      </c>
      <c r="H24" s="91" t="s">
        <v>314</v>
      </c>
      <c r="I24" s="95">
        <v>1.2</v>
      </c>
      <c r="J24" s="96"/>
      <c r="K24" s="96"/>
      <c r="L24" s="96"/>
      <c r="M24" s="96"/>
      <c r="N24" s="96"/>
      <c r="O24" s="96"/>
      <c r="P24" s="96"/>
      <c r="Q24" s="96"/>
      <c r="R24" s="96"/>
      <c r="S24" s="95">
        <v>1.2</v>
      </c>
      <c r="T24" s="95"/>
      <c r="U24" s="98"/>
      <c r="V24" s="98"/>
      <c r="W24" s="98"/>
      <c r="X24" s="96"/>
      <c r="Y24" s="95"/>
      <c r="Z24" s="96"/>
      <c r="AA24" s="96"/>
      <c r="AB24" s="96"/>
      <c r="AC24" s="96"/>
      <c r="AD24" s="98"/>
    </row>
    <row r="25" spans="1:30" ht="18.75" customHeight="1">
      <c r="A25" s="92"/>
      <c r="B25" s="92"/>
      <c r="C25" s="92"/>
      <c r="D25" s="92"/>
      <c r="E25" s="92"/>
      <c r="F25" s="92"/>
      <c r="G25" s="91" t="s">
        <v>595</v>
      </c>
      <c r="H25" s="91" t="s">
        <v>316</v>
      </c>
      <c r="I25" s="95">
        <v>2.4</v>
      </c>
      <c r="J25" s="96"/>
      <c r="K25" s="96"/>
      <c r="L25" s="96"/>
      <c r="M25" s="96"/>
      <c r="N25" s="96"/>
      <c r="O25" s="96"/>
      <c r="P25" s="96"/>
      <c r="Q25" s="96"/>
      <c r="R25" s="96"/>
      <c r="S25" s="95">
        <v>2.4</v>
      </c>
      <c r="T25" s="95"/>
      <c r="U25" s="98"/>
      <c r="V25" s="98"/>
      <c r="W25" s="98"/>
      <c r="X25" s="96"/>
      <c r="Y25" s="95"/>
      <c r="Z25" s="96"/>
      <c r="AA25" s="96"/>
      <c r="AB25" s="96"/>
      <c r="AC25" s="96"/>
      <c r="AD25" s="98"/>
    </row>
    <row r="26" spans="1:30" ht="18.75" customHeight="1">
      <c r="A26" s="92"/>
      <c r="B26" s="92"/>
      <c r="C26" s="92"/>
      <c r="D26" s="92"/>
      <c r="E26" s="92"/>
      <c r="F26" s="92"/>
      <c r="G26" s="91" t="s">
        <v>596</v>
      </c>
      <c r="H26" s="91" t="s">
        <v>318</v>
      </c>
      <c r="I26" s="95">
        <v>6</v>
      </c>
      <c r="J26" s="96"/>
      <c r="K26" s="96"/>
      <c r="L26" s="96"/>
      <c r="M26" s="96"/>
      <c r="N26" s="96"/>
      <c r="O26" s="96"/>
      <c r="P26" s="96"/>
      <c r="Q26" s="96"/>
      <c r="R26" s="96"/>
      <c r="S26" s="95">
        <v>6</v>
      </c>
      <c r="T26" s="95"/>
      <c r="U26" s="98"/>
      <c r="V26" s="98"/>
      <c r="W26" s="98"/>
      <c r="X26" s="96"/>
      <c r="Y26" s="95"/>
      <c r="Z26" s="96"/>
      <c r="AA26" s="96"/>
      <c r="AB26" s="96"/>
      <c r="AC26" s="96"/>
      <c r="AD26" s="98"/>
    </row>
    <row r="27" spans="1:30" ht="18.75" customHeight="1">
      <c r="A27" s="92"/>
      <c r="B27" s="92"/>
      <c r="C27" s="92"/>
      <c r="D27" s="92"/>
      <c r="E27" s="92"/>
      <c r="F27" s="92"/>
      <c r="G27" s="91" t="s">
        <v>597</v>
      </c>
      <c r="H27" s="91" t="s">
        <v>322</v>
      </c>
      <c r="I27" s="95">
        <v>6</v>
      </c>
      <c r="J27" s="96"/>
      <c r="K27" s="96"/>
      <c r="L27" s="96"/>
      <c r="M27" s="96"/>
      <c r="N27" s="96"/>
      <c r="O27" s="96"/>
      <c r="P27" s="96"/>
      <c r="Q27" s="96"/>
      <c r="R27" s="96"/>
      <c r="S27" s="95">
        <v>6</v>
      </c>
      <c r="T27" s="95"/>
      <c r="U27" s="98"/>
      <c r="V27" s="98"/>
      <c r="W27" s="98"/>
      <c r="X27" s="96"/>
      <c r="Y27" s="95"/>
      <c r="Z27" s="96"/>
      <c r="AA27" s="96"/>
      <c r="AB27" s="96"/>
      <c r="AC27" s="96"/>
      <c r="AD27" s="98"/>
    </row>
    <row r="28" spans="1:30" ht="18.75" customHeight="1">
      <c r="A28" s="92"/>
      <c r="B28" s="92"/>
      <c r="C28" s="92"/>
      <c r="D28" s="92"/>
      <c r="E28" s="92"/>
      <c r="F28" s="92"/>
      <c r="G28" s="91" t="s">
        <v>598</v>
      </c>
      <c r="H28" s="91" t="s">
        <v>325</v>
      </c>
      <c r="I28" s="95">
        <v>4.8</v>
      </c>
      <c r="J28" s="96"/>
      <c r="K28" s="96"/>
      <c r="L28" s="96"/>
      <c r="M28" s="96"/>
      <c r="N28" s="96"/>
      <c r="O28" s="96"/>
      <c r="P28" s="96"/>
      <c r="Q28" s="96"/>
      <c r="R28" s="96"/>
      <c r="S28" s="95">
        <v>4.8</v>
      </c>
      <c r="T28" s="95"/>
      <c r="U28" s="98"/>
      <c r="V28" s="98"/>
      <c r="W28" s="98"/>
      <c r="X28" s="96"/>
      <c r="Y28" s="95"/>
      <c r="Z28" s="96"/>
      <c r="AA28" s="96"/>
      <c r="AB28" s="96"/>
      <c r="AC28" s="96"/>
      <c r="AD28" s="98"/>
    </row>
    <row r="29" spans="1:30" ht="18.75" customHeight="1">
      <c r="A29" s="92"/>
      <c r="B29" s="92"/>
      <c r="C29" s="92"/>
      <c r="D29" s="92"/>
      <c r="E29" s="92"/>
      <c r="F29" s="92"/>
      <c r="G29" s="91" t="s">
        <v>585</v>
      </c>
      <c r="H29" s="91" t="s">
        <v>301</v>
      </c>
      <c r="I29" s="95">
        <v>4</v>
      </c>
      <c r="J29" s="96"/>
      <c r="K29" s="96"/>
      <c r="L29" s="96"/>
      <c r="M29" s="96"/>
      <c r="N29" s="96"/>
      <c r="O29" s="96"/>
      <c r="P29" s="96"/>
      <c r="Q29" s="96"/>
      <c r="R29" s="96"/>
      <c r="S29" s="95">
        <v>4</v>
      </c>
      <c r="T29" s="95"/>
      <c r="U29" s="98"/>
      <c r="V29" s="98"/>
      <c r="W29" s="98"/>
      <c r="X29" s="96"/>
      <c r="Y29" s="95"/>
      <c r="Z29" s="96"/>
      <c r="AA29" s="96"/>
      <c r="AB29" s="96"/>
      <c r="AC29" s="96"/>
      <c r="AD29" s="98"/>
    </row>
    <row r="30" spans="1:30" ht="18.75" customHeight="1">
      <c r="A30" s="92"/>
      <c r="B30" s="92"/>
      <c r="C30" s="92"/>
      <c r="D30" s="92"/>
      <c r="E30" s="92"/>
      <c r="F30" s="92"/>
      <c r="G30" s="91" t="s">
        <v>511</v>
      </c>
      <c r="H30" s="91" t="s">
        <v>281</v>
      </c>
      <c r="I30" s="95">
        <v>2.2000000000000002</v>
      </c>
      <c r="J30" s="96"/>
      <c r="K30" s="96"/>
      <c r="L30" s="96"/>
      <c r="M30" s="96"/>
      <c r="N30" s="96"/>
      <c r="O30" s="96"/>
      <c r="P30" s="96"/>
      <c r="Q30" s="96"/>
      <c r="R30" s="96"/>
      <c r="S30" s="95">
        <v>2.2000000000000002</v>
      </c>
      <c r="T30" s="95"/>
      <c r="U30" s="98"/>
      <c r="V30" s="98"/>
      <c r="W30" s="98"/>
      <c r="X30" s="96"/>
      <c r="Y30" s="95"/>
      <c r="Z30" s="96"/>
      <c r="AA30" s="96"/>
      <c r="AB30" s="96"/>
      <c r="AC30" s="96"/>
      <c r="AD30" s="98"/>
    </row>
    <row r="31" spans="1:30" ht="18.75" customHeight="1">
      <c r="A31" s="92"/>
      <c r="B31" s="92"/>
      <c r="C31" s="92"/>
      <c r="D31" s="92"/>
      <c r="E31" s="92"/>
      <c r="F31" s="92"/>
      <c r="G31" s="91" t="s">
        <v>516</v>
      </c>
      <c r="H31" s="91" t="s">
        <v>284</v>
      </c>
      <c r="I31" s="95">
        <v>9.1</v>
      </c>
      <c r="J31" s="96"/>
      <c r="K31" s="96"/>
      <c r="L31" s="96"/>
      <c r="M31" s="96"/>
      <c r="N31" s="96"/>
      <c r="O31" s="96"/>
      <c r="P31" s="96"/>
      <c r="Q31" s="96"/>
      <c r="R31" s="96"/>
      <c r="S31" s="95">
        <v>9.1</v>
      </c>
      <c r="T31" s="95"/>
      <c r="U31" s="98"/>
      <c r="V31" s="98"/>
      <c r="W31" s="98"/>
      <c r="X31" s="96"/>
      <c r="Y31" s="95"/>
      <c r="Z31" s="96"/>
      <c r="AA31" s="96"/>
      <c r="AB31" s="96"/>
      <c r="AC31" s="96"/>
      <c r="AD31" s="98"/>
    </row>
    <row r="32" spans="1:30" ht="18.75" customHeight="1">
      <c r="A32" s="92"/>
      <c r="B32" s="92"/>
      <c r="C32" s="92"/>
      <c r="D32" s="92"/>
      <c r="E32" s="92"/>
      <c r="F32" s="92"/>
      <c r="G32" s="91" t="s">
        <v>599</v>
      </c>
      <c r="H32" s="91" t="s">
        <v>295</v>
      </c>
      <c r="I32" s="95">
        <v>1</v>
      </c>
      <c r="J32" s="96"/>
      <c r="K32" s="96"/>
      <c r="L32" s="96"/>
      <c r="M32" s="96"/>
      <c r="N32" s="96"/>
      <c r="O32" s="96"/>
      <c r="P32" s="96"/>
      <c r="Q32" s="96"/>
      <c r="R32" s="96"/>
      <c r="S32" s="95">
        <v>1</v>
      </c>
      <c r="T32" s="95"/>
      <c r="U32" s="98"/>
      <c r="V32" s="98"/>
      <c r="W32" s="98"/>
      <c r="X32" s="96"/>
      <c r="Y32" s="95"/>
      <c r="Z32" s="96"/>
      <c r="AA32" s="96"/>
      <c r="AB32" s="96"/>
      <c r="AC32" s="96"/>
      <c r="AD32" s="98"/>
    </row>
    <row r="33" spans="1:30" ht="18.75" customHeight="1">
      <c r="A33" s="92"/>
      <c r="B33" s="92"/>
      <c r="C33" s="92"/>
      <c r="D33" s="92"/>
      <c r="E33" s="92"/>
      <c r="F33" s="92"/>
      <c r="G33" s="91" t="s">
        <v>600</v>
      </c>
      <c r="H33" s="91" t="s">
        <v>340</v>
      </c>
      <c r="I33" s="95">
        <v>247.86</v>
      </c>
      <c r="J33" s="96"/>
      <c r="K33" s="96"/>
      <c r="L33" s="96"/>
      <c r="M33" s="96"/>
      <c r="N33" s="96"/>
      <c r="O33" s="96"/>
      <c r="P33" s="96"/>
      <c r="Q33" s="96"/>
      <c r="R33" s="96"/>
      <c r="S33" s="95">
        <v>247.86</v>
      </c>
      <c r="T33" s="95"/>
      <c r="U33" s="98"/>
      <c r="V33" s="98"/>
      <c r="W33" s="98"/>
      <c r="X33" s="96"/>
      <c r="Y33" s="95"/>
      <c r="Z33" s="96"/>
      <c r="AA33" s="96"/>
      <c r="AB33" s="96"/>
      <c r="AC33" s="96"/>
      <c r="AD33" s="98"/>
    </row>
    <row r="34" spans="1:30" ht="18.75" customHeight="1">
      <c r="A34" s="92"/>
      <c r="B34" s="92"/>
      <c r="C34" s="92"/>
      <c r="D34" s="92"/>
      <c r="E34" s="92"/>
      <c r="F34" s="92"/>
      <c r="G34" s="91" t="s">
        <v>601</v>
      </c>
      <c r="H34" s="91" t="s">
        <v>292</v>
      </c>
      <c r="I34" s="95">
        <v>58.2</v>
      </c>
      <c r="J34" s="96"/>
      <c r="K34" s="96"/>
      <c r="L34" s="96"/>
      <c r="M34" s="96"/>
      <c r="N34" s="96"/>
      <c r="O34" s="96"/>
      <c r="P34" s="96"/>
      <c r="Q34" s="96"/>
      <c r="R34" s="96"/>
      <c r="S34" s="95">
        <v>58.2</v>
      </c>
      <c r="T34" s="95"/>
      <c r="U34" s="98"/>
      <c r="V34" s="98"/>
      <c r="W34" s="98"/>
      <c r="X34" s="96"/>
      <c r="Y34" s="95"/>
      <c r="Z34" s="96"/>
      <c r="AA34" s="96"/>
      <c r="AB34" s="96"/>
      <c r="AC34" s="96"/>
      <c r="AD34" s="98"/>
    </row>
    <row r="35" spans="1:30" ht="18.75" customHeight="1">
      <c r="A35" s="92"/>
      <c r="B35" s="92"/>
      <c r="C35" s="92"/>
      <c r="D35" s="92"/>
      <c r="E35" s="92"/>
      <c r="F35" s="92"/>
      <c r="G35" s="91" t="s">
        <v>500</v>
      </c>
      <c r="H35" s="91" t="s">
        <v>300</v>
      </c>
      <c r="I35" s="95">
        <v>7</v>
      </c>
      <c r="J35" s="96"/>
      <c r="K35" s="96"/>
      <c r="L35" s="96"/>
      <c r="M35" s="96"/>
      <c r="N35" s="96"/>
      <c r="O35" s="96"/>
      <c r="P35" s="96"/>
      <c r="Q35" s="96"/>
      <c r="R35" s="96"/>
      <c r="S35" s="95">
        <v>7</v>
      </c>
      <c r="T35" s="95"/>
      <c r="U35" s="98"/>
      <c r="V35" s="98"/>
      <c r="W35" s="98"/>
      <c r="X35" s="96"/>
      <c r="Y35" s="95"/>
      <c r="Z35" s="96"/>
      <c r="AA35" s="96"/>
      <c r="AB35" s="96"/>
      <c r="AC35" s="96"/>
      <c r="AD35" s="98"/>
    </row>
    <row r="36" spans="1:30" ht="18.75" customHeight="1">
      <c r="A36" s="92"/>
      <c r="B36" s="92"/>
      <c r="C36" s="92"/>
      <c r="D36" s="92"/>
      <c r="E36" s="92"/>
      <c r="F36" s="92"/>
      <c r="G36" s="91" t="s">
        <v>521</v>
      </c>
      <c r="H36" s="91" t="s">
        <v>304</v>
      </c>
      <c r="I36" s="95">
        <v>270</v>
      </c>
      <c r="J36" s="96"/>
      <c r="K36" s="96"/>
      <c r="L36" s="96"/>
      <c r="M36" s="96"/>
      <c r="N36" s="96"/>
      <c r="O36" s="96"/>
      <c r="P36" s="96"/>
      <c r="Q36" s="96"/>
      <c r="R36" s="96"/>
      <c r="S36" s="95">
        <v>270</v>
      </c>
      <c r="T36" s="95"/>
      <c r="U36" s="98"/>
      <c r="V36" s="98"/>
      <c r="W36" s="98"/>
      <c r="X36" s="96"/>
      <c r="Y36" s="95"/>
      <c r="Z36" s="96"/>
      <c r="AA36" s="96"/>
      <c r="AB36" s="96"/>
      <c r="AC36" s="96"/>
      <c r="AD36" s="98"/>
    </row>
    <row r="37" spans="1:30" ht="18.75" customHeight="1">
      <c r="A37" s="92"/>
      <c r="B37" s="92"/>
      <c r="C37" s="92"/>
      <c r="D37" s="92"/>
      <c r="E37" s="92"/>
      <c r="F37" s="92"/>
      <c r="G37" s="91" t="s">
        <v>602</v>
      </c>
      <c r="H37" s="91" t="s">
        <v>399</v>
      </c>
      <c r="I37" s="95">
        <v>35</v>
      </c>
      <c r="J37" s="96"/>
      <c r="K37" s="96"/>
      <c r="L37" s="96"/>
      <c r="M37" s="96"/>
      <c r="N37" s="96"/>
      <c r="O37" s="96"/>
      <c r="P37" s="96"/>
      <c r="Q37" s="96"/>
      <c r="R37" s="96"/>
      <c r="S37" s="95">
        <v>35</v>
      </c>
      <c r="T37" s="95"/>
      <c r="U37" s="98"/>
      <c r="V37" s="98"/>
      <c r="W37" s="98"/>
      <c r="X37" s="96"/>
      <c r="Y37" s="95"/>
      <c r="Z37" s="96"/>
      <c r="AA37" s="96"/>
      <c r="AB37" s="96"/>
      <c r="AC37" s="96"/>
      <c r="AD37" s="98"/>
    </row>
    <row r="38" spans="1:30" ht="18.75" customHeight="1">
      <c r="A38" s="91" t="s">
        <v>566</v>
      </c>
      <c r="B38" s="91" t="s">
        <v>603</v>
      </c>
      <c r="C38" s="91" t="s">
        <v>604</v>
      </c>
      <c r="D38" s="92"/>
      <c r="E38" s="91" t="s">
        <v>116</v>
      </c>
      <c r="F38" s="91" t="s">
        <v>541</v>
      </c>
      <c r="G38" s="91" t="s">
        <v>589</v>
      </c>
      <c r="H38" s="91" t="s">
        <v>91</v>
      </c>
      <c r="I38" s="95">
        <v>208.5</v>
      </c>
      <c r="J38" s="96">
        <v>208.5</v>
      </c>
      <c r="K38" s="96"/>
      <c r="L38" s="96">
        <v>208.5</v>
      </c>
      <c r="M38" s="96"/>
      <c r="N38" s="96"/>
      <c r="O38" s="96"/>
      <c r="P38" s="96"/>
      <c r="Q38" s="96"/>
      <c r="R38" s="96"/>
      <c r="S38" s="95"/>
      <c r="T38" s="95"/>
      <c r="U38" s="98"/>
      <c r="V38" s="98"/>
      <c r="W38" s="98"/>
      <c r="X38" s="96"/>
      <c r="Y38" s="95"/>
      <c r="Z38" s="96"/>
      <c r="AA38" s="96"/>
      <c r="AB38" s="96"/>
      <c r="AC38" s="96"/>
      <c r="AD38" s="98"/>
    </row>
    <row r="39" spans="1:30" ht="18.75" customHeight="1">
      <c r="A39" s="91" t="s">
        <v>576</v>
      </c>
      <c r="B39" s="91" t="s">
        <v>605</v>
      </c>
      <c r="C39" s="91" t="s">
        <v>606</v>
      </c>
      <c r="D39" s="92"/>
      <c r="E39" s="91" t="s">
        <v>100</v>
      </c>
      <c r="F39" s="91" t="s">
        <v>607</v>
      </c>
      <c r="G39" s="91" t="s">
        <v>584</v>
      </c>
      <c r="H39" s="91" t="s">
        <v>308</v>
      </c>
      <c r="I39" s="95">
        <v>0.4</v>
      </c>
      <c r="J39" s="96">
        <v>0.4</v>
      </c>
      <c r="K39" s="96"/>
      <c r="L39" s="96">
        <v>0.4</v>
      </c>
      <c r="M39" s="96"/>
      <c r="N39" s="96"/>
      <c r="O39" s="96"/>
      <c r="P39" s="96"/>
      <c r="Q39" s="96"/>
      <c r="R39" s="96"/>
      <c r="S39" s="95"/>
      <c r="T39" s="95"/>
      <c r="U39" s="98"/>
      <c r="V39" s="98"/>
      <c r="W39" s="98"/>
      <c r="X39" s="96"/>
      <c r="Y39" s="95"/>
      <c r="Z39" s="96"/>
      <c r="AA39" s="96"/>
      <c r="AB39" s="96"/>
      <c r="AC39" s="96"/>
      <c r="AD39" s="98"/>
    </row>
    <row r="40" spans="1:30" ht="18.75" customHeight="1">
      <c r="A40" s="92"/>
      <c r="B40" s="92"/>
      <c r="C40" s="92"/>
      <c r="D40" s="92"/>
      <c r="E40" s="92"/>
      <c r="F40" s="92"/>
      <c r="G40" s="91" t="s">
        <v>598</v>
      </c>
      <c r="H40" s="91" t="s">
        <v>325</v>
      </c>
      <c r="I40" s="95">
        <v>0.1</v>
      </c>
      <c r="J40" s="96">
        <v>0.1</v>
      </c>
      <c r="K40" s="96"/>
      <c r="L40" s="96">
        <v>0.1</v>
      </c>
      <c r="M40" s="96"/>
      <c r="N40" s="96"/>
      <c r="O40" s="96"/>
      <c r="P40" s="96"/>
      <c r="Q40" s="96"/>
      <c r="R40" s="96"/>
      <c r="S40" s="95"/>
      <c r="T40" s="95"/>
      <c r="U40" s="98"/>
      <c r="V40" s="98"/>
      <c r="W40" s="98"/>
      <c r="X40" s="96"/>
      <c r="Y40" s="95"/>
      <c r="Z40" s="96"/>
      <c r="AA40" s="96"/>
      <c r="AB40" s="96"/>
      <c r="AC40" s="96"/>
      <c r="AD40" s="98"/>
    </row>
    <row r="41" spans="1:30" ht="18.75" customHeight="1">
      <c r="A41" s="92"/>
      <c r="B41" s="92"/>
      <c r="C41" s="92"/>
      <c r="D41" s="92"/>
      <c r="E41" s="92"/>
      <c r="F41" s="92"/>
      <c r="G41" s="91" t="s">
        <v>585</v>
      </c>
      <c r="H41" s="91" t="s">
        <v>301</v>
      </c>
      <c r="I41" s="95">
        <v>2</v>
      </c>
      <c r="J41" s="96">
        <v>2</v>
      </c>
      <c r="K41" s="96"/>
      <c r="L41" s="96">
        <v>2</v>
      </c>
      <c r="M41" s="96"/>
      <c r="N41" s="96"/>
      <c r="O41" s="96"/>
      <c r="P41" s="96"/>
      <c r="Q41" s="96"/>
      <c r="R41" s="96"/>
      <c r="S41" s="95"/>
      <c r="T41" s="95"/>
      <c r="U41" s="98"/>
      <c r="V41" s="98"/>
      <c r="W41" s="98"/>
      <c r="X41" s="96"/>
      <c r="Y41" s="95"/>
      <c r="Z41" s="96"/>
      <c r="AA41" s="96"/>
      <c r="AB41" s="96"/>
      <c r="AC41" s="96"/>
      <c r="AD41" s="98"/>
    </row>
    <row r="42" spans="1:30" ht="18.75" customHeight="1">
      <c r="A42" s="92"/>
      <c r="B42" s="92"/>
      <c r="C42" s="92"/>
      <c r="D42" s="92"/>
      <c r="E42" s="92"/>
      <c r="F42" s="92"/>
      <c r="G42" s="91" t="s">
        <v>511</v>
      </c>
      <c r="H42" s="91" t="s">
        <v>281</v>
      </c>
      <c r="I42" s="95">
        <v>0.5</v>
      </c>
      <c r="J42" s="96">
        <v>0.5</v>
      </c>
      <c r="K42" s="96"/>
      <c r="L42" s="96">
        <v>0.5</v>
      </c>
      <c r="M42" s="96"/>
      <c r="N42" s="96"/>
      <c r="O42" s="96"/>
      <c r="P42" s="96"/>
      <c r="Q42" s="96"/>
      <c r="R42" s="96"/>
      <c r="S42" s="95"/>
      <c r="T42" s="95"/>
      <c r="U42" s="98"/>
      <c r="V42" s="98"/>
      <c r="W42" s="98"/>
      <c r="X42" s="96"/>
      <c r="Y42" s="95"/>
      <c r="Z42" s="96"/>
      <c r="AA42" s="96"/>
      <c r="AB42" s="96"/>
      <c r="AC42" s="96"/>
      <c r="AD42" s="98"/>
    </row>
    <row r="43" spans="1:30" ht="18.75" customHeight="1">
      <c r="A43" s="91" t="s">
        <v>566</v>
      </c>
      <c r="B43" s="91" t="s">
        <v>608</v>
      </c>
      <c r="C43" s="91" t="s">
        <v>609</v>
      </c>
      <c r="D43" s="92"/>
      <c r="E43" s="91" t="s">
        <v>167</v>
      </c>
      <c r="F43" s="91" t="s">
        <v>588</v>
      </c>
      <c r="G43" s="91" t="s">
        <v>589</v>
      </c>
      <c r="H43" s="91" t="s">
        <v>91</v>
      </c>
      <c r="I43" s="95">
        <v>2580</v>
      </c>
      <c r="J43" s="96">
        <v>2580</v>
      </c>
      <c r="K43" s="96"/>
      <c r="L43" s="96">
        <v>2580</v>
      </c>
      <c r="M43" s="96"/>
      <c r="N43" s="96"/>
      <c r="O43" s="96"/>
      <c r="P43" s="96"/>
      <c r="Q43" s="96"/>
      <c r="R43" s="96"/>
      <c r="S43" s="95"/>
      <c r="T43" s="95"/>
      <c r="U43" s="98"/>
      <c r="V43" s="98"/>
      <c r="W43" s="98"/>
      <c r="X43" s="96"/>
      <c r="Y43" s="95"/>
      <c r="Z43" s="96"/>
      <c r="AA43" s="96"/>
      <c r="AB43" s="96"/>
      <c r="AC43" s="96"/>
      <c r="AD43" s="98"/>
    </row>
    <row r="44" spans="1:30" ht="18.75" customHeight="1">
      <c r="A44" s="91" t="s">
        <v>570</v>
      </c>
      <c r="B44" s="91" t="s">
        <v>610</v>
      </c>
      <c r="C44" s="91" t="s">
        <v>611</v>
      </c>
      <c r="D44" s="92"/>
      <c r="E44" s="91" t="s">
        <v>161</v>
      </c>
      <c r="F44" s="91" t="s">
        <v>612</v>
      </c>
      <c r="G44" s="91" t="s">
        <v>569</v>
      </c>
      <c r="H44" s="91" t="s">
        <v>384</v>
      </c>
      <c r="I44" s="95">
        <v>90</v>
      </c>
      <c r="J44" s="96"/>
      <c r="K44" s="96"/>
      <c r="L44" s="96"/>
      <c r="M44" s="96"/>
      <c r="N44" s="96"/>
      <c r="O44" s="96"/>
      <c r="P44" s="96"/>
      <c r="Q44" s="96"/>
      <c r="R44" s="96"/>
      <c r="S44" s="95">
        <v>90</v>
      </c>
      <c r="T44" s="95"/>
      <c r="U44" s="98"/>
      <c r="V44" s="98"/>
      <c r="W44" s="98"/>
      <c r="X44" s="96"/>
      <c r="Y44" s="95"/>
      <c r="Z44" s="96"/>
      <c r="AA44" s="96"/>
      <c r="AB44" s="96"/>
      <c r="AC44" s="96"/>
      <c r="AD44" s="98"/>
    </row>
    <row r="45" spans="1:30" ht="18.75" customHeight="1">
      <c r="A45" s="91" t="s">
        <v>570</v>
      </c>
      <c r="B45" s="91" t="s">
        <v>613</v>
      </c>
      <c r="C45" s="91" t="s">
        <v>614</v>
      </c>
      <c r="D45" s="92"/>
      <c r="E45" s="91" t="s">
        <v>98</v>
      </c>
      <c r="F45" s="91" t="s">
        <v>583</v>
      </c>
      <c r="G45" s="91" t="s">
        <v>601</v>
      </c>
      <c r="H45" s="91" t="s">
        <v>292</v>
      </c>
      <c r="I45" s="95">
        <v>3</v>
      </c>
      <c r="J45" s="96">
        <v>3</v>
      </c>
      <c r="K45" s="96"/>
      <c r="L45" s="96">
        <v>3</v>
      </c>
      <c r="M45" s="96"/>
      <c r="N45" s="96"/>
      <c r="O45" s="96"/>
      <c r="P45" s="96"/>
      <c r="Q45" s="96"/>
      <c r="R45" s="96"/>
      <c r="S45" s="95"/>
      <c r="T45" s="95"/>
      <c r="U45" s="98"/>
      <c r="V45" s="98"/>
      <c r="W45" s="98"/>
      <c r="X45" s="96"/>
      <c r="Y45" s="95"/>
      <c r="Z45" s="96"/>
      <c r="AA45" s="96"/>
      <c r="AB45" s="96"/>
      <c r="AC45" s="96"/>
      <c r="AD45" s="98"/>
    </row>
    <row r="46" spans="1:30" ht="18.75" customHeight="1">
      <c r="A46" s="91" t="s">
        <v>570</v>
      </c>
      <c r="B46" s="91" t="s">
        <v>615</v>
      </c>
      <c r="C46" s="91" t="s">
        <v>616</v>
      </c>
      <c r="D46" s="92"/>
      <c r="E46" s="91" t="s">
        <v>104</v>
      </c>
      <c r="F46" s="91" t="s">
        <v>579</v>
      </c>
      <c r="G46" s="91" t="s">
        <v>511</v>
      </c>
      <c r="H46" s="91" t="s">
        <v>281</v>
      </c>
      <c r="I46" s="95">
        <v>4.4000000000000004</v>
      </c>
      <c r="J46" s="96">
        <v>4.4000000000000004</v>
      </c>
      <c r="K46" s="96"/>
      <c r="L46" s="96">
        <v>4.4000000000000004</v>
      </c>
      <c r="M46" s="96"/>
      <c r="N46" s="96"/>
      <c r="O46" s="96"/>
      <c r="P46" s="96"/>
      <c r="Q46" s="96"/>
      <c r="R46" s="96"/>
      <c r="S46" s="95"/>
      <c r="T46" s="95"/>
      <c r="U46" s="98"/>
      <c r="V46" s="98"/>
      <c r="W46" s="98"/>
      <c r="X46" s="96"/>
      <c r="Y46" s="95"/>
      <c r="Z46" s="96"/>
      <c r="AA46" s="96"/>
      <c r="AB46" s="96"/>
      <c r="AC46" s="96"/>
      <c r="AD46" s="98"/>
    </row>
    <row r="47" spans="1:30" ht="18.75" customHeight="1">
      <c r="A47" s="92"/>
      <c r="B47" s="92"/>
      <c r="C47" s="92"/>
      <c r="D47" s="92"/>
      <c r="E47" s="92"/>
      <c r="F47" s="92"/>
      <c r="G47" s="91" t="s">
        <v>516</v>
      </c>
      <c r="H47" s="91" t="s">
        <v>284</v>
      </c>
      <c r="I47" s="95">
        <v>2.61</v>
      </c>
      <c r="J47" s="96">
        <v>2.61</v>
      </c>
      <c r="K47" s="96"/>
      <c r="L47" s="96">
        <v>2.61</v>
      </c>
      <c r="M47" s="96"/>
      <c r="N47" s="96"/>
      <c r="O47" s="96"/>
      <c r="P47" s="96"/>
      <c r="Q47" s="96"/>
      <c r="R47" s="96"/>
      <c r="S47" s="95"/>
      <c r="T47" s="95"/>
      <c r="U47" s="98"/>
      <c r="V47" s="98"/>
      <c r="W47" s="98"/>
      <c r="X47" s="96"/>
      <c r="Y47" s="95"/>
      <c r="Z47" s="96"/>
      <c r="AA47" s="96"/>
      <c r="AB47" s="96"/>
      <c r="AC47" s="96"/>
      <c r="AD47" s="98"/>
    </row>
    <row r="48" spans="1:30" ht="18.75" customHeight="1">
      <c r="A48" s="91" t="s">
        <v>566</v>
      </c>
      <c r="B48" s="91" t="s">
        <v>617</v>
      </c>
      <c r="C48" s="91" t="s">
        <v>618</v>
      </c>
      <c r="D48" s="92"/>
      <c r="E48" s="91" t="s">
        <v>126</v>
      </c>
      <c r="F48" s="91" t="s">
        <v>619</v>
      </c>
      <c r="G48" s="91" t="s">
        <v>589</v>
      </c>
      <c r="H48" s="91" t="s">
        <v>91</v>
      </c>
      <c r="I48" s="96">
        <v>777.95</v>
      </c>
      <c r="J48" s="96">
        <v>777.95</v>
      </c>
      <c r="K48" s="96"/>
      <c r="L48" s="96">
        <v>777.95</v>
      </c>
      <c r="M48" s="96"/>
      <c r="N48" s="96"/>
      <c r="O48" s="96"/>
      <c r="P48" s="96"/>
      <c r="Q48" s="96"/>
      <c r="R48" s="96"/>
      <c r="S48" s="95"/>
      <c r="T48" s="95"/>
      <c r="U48" s="98"/>
      <c r="V48" s="98"/>
      <c r="W48" s="98"/>
      <c r="X48" s="96"/>
      <c r="Y48" s="95"/>
      <c r="Z48" s="96"/>
      <c r="AA48" s="96"/>
      <c r="AB48" s="96"/>
      <c r="AC48" s="96"/>
      <c r="AD48" s="98"/>
    </row>
    <row r="49" spans="1:30" ht="18.75" customHeight="1">
      <c r="A49" s="91" t="s">
        <v>566</v>
      </c>
      <c r="B49" s="91" t="s">
        <v>620</v>
      </c>
      <c r="C49" s="91" t="s">
        <v>621</v>
      </c>
      <c r="D49" s="92"/>
      <c r="E49" s="91" t="s">
        <v>102</v>
      </c>
      <c r="F49" s="91" t="s">
        <v>622</v>
      </c>
      <c r="G49" s="91" t="s">
        <v>589</v>
      </c>
      <c r="H49" s="91" t="s">
        <v>91</v>
      </c>
      <c r="I49" s="95">
        <v>809</v>
      </c>
      <c r="J49" s="96">
        <v>809</v>
      </c>
      <c r="K49" s="96"/>
      <c r="L49" s="96">
        <v>809</v>
      </c>
      <c r="M49" s="96"/>
      <c r="N49" s="96"/>
      <c r="O49" s="96"/>
      <c r="P49" s="96"/>
      <c r="Q49" s="96"/>
      <c r="R49" s="96"/>
      <c r="S49" s="95"/>
      <c r="T49" s="95"/>
      <c r="U49" s="98"/>
      <c r="V49" s="98"/>
      <c r="W49" s="98"/>
      <c r="X49" s="96"/>
      <c r="Y49" s="95"/>
      <c r="Z49" s="96"/>
      <c r="AA49" s="96"/>
      <c r="AB49" s="96"/>
      <c r="AC49" s="96"/>
      <c r="AD49" s="98"/>
    </row>
    <row r="50" spans="1:30" ht="18.75" customHeight="1">
      <c r="A50" s="91" t="s">
        <v>576</v>
      </c>
      <c r="B50" s="91" t="s">
        <v>623</v>
      </c>
      <c r="C50" s="91" t="s">
        <v>624</v>
      </c>
      <c r="D50" s="92"/>
      <c r="E50" s="91" t="s">
        <v>98</v>
      </c>
      <c r="F50" s="91" t="s">
        <v>583</v>
      </c>
      <c r="G50" s="91" t="s">
        <v>516</v>
      </c>
      <c r="H50" s="91" t="s">
        <v>284</v>
      </c>
      <c r="I50" s="95">
        <v>2.4</v>
      </c>
      <c r="J50" s="96">
        <v>2.4</v>
      </c>
      <c r="K50" s="96"/>
      <c r="L50" s="96">
        <v>2.4</v>
      </c>
      <c r="M50" s="96"/>
      <c r="N50" s="96"/>
      <c r="O50" s="96"/>
      <c r="P50" s="96"/>
      <c r="Q50" s="96"/>
      <c r="R50" s="96"/>
      <c r="S50" s="95"/>
      <c r="T50" s="95"/>
      <c r="U50" s="98"/>
      <c r="V50" s="98"/>
      <c r="W50" s="98"/>
      <c r="X50" s="96"/>
      <c r="Y50" s="95"/>
      <c r="Z50" s="96"/>
      <c r="AA50" s="96"/>
      <c r="AB50" s="96"/>
      <c r="AC50" s="96"/>
      <c r="AD50" s="98"/>
    </row>
    <row r="51" spans="1:30" ht="18.75" customHeight="1">
      <c r="A51" s="92"/>
      <c r="B51" s="92"/>
      <c r="C51" s="92"/>
      <c r="D51" s="92"/>
      <c r="E51" s="92"/>
      <c r="F51" s="92"/>
      <c r="G51" s="91" t="s">
        <v>601</v>
      </c>
      <c r="H51" s="91" t="s">
        <v>292</v>
      </c>
      <c r="I51" s="95">
        <v>1.6</v>
      </c>
      <c r="J51" s="96">
        <v>1.6</v>
      </c>
      <c r="K51" s="96"/>
      <c r="L51" s="96">
        <v>1.6</v>
      </c>
      <c r="M51" s="96"/>
      <c r="N51" s="96"/>
      <c r="O51" s="96"/>
      <c r="P51" s="96"/>
      <c r="Q51" s="96"/>
      <c r="R51" s="96"/>
      <c r="S51" s="95"/>
      <c r="T51" s="95"/>
      <c r="U51" s="98"/>
      <c r="V51" s="98"/>
      <c r="W51" s="98"/>
      <c r="X51" s="96"/>
      <c r="Y51" s="95"/>
      <c r="Z51" s="96"/>
      <c r="AA51" s="96"/>
      <c r="AB51" s="96"/>
      <c r="AC51" s="96"/>
      <c r="AD51" s="98"/>
    </row>
    <row r="52" spans="1:30" ht="18.75" customHeight="1">
      <c r="A52" s="91" t="s">
        <v>566</v>
      </c>
      <c r="B52" s="91" t="s">
        <v>625</v>
      </c>
      <c r="C52" s="91" t="s">
        <v>626</v>
      </c>
      <c r="D52" s="92"/>
      <c r="E52" s="91" t="s">
        <v>102</v>
      </c>
      <c r="F52" s="91" t="s">
        <v>622</v>
      </c>
      <c r="G52" s="91" t="s">
        <v>514</v>
      </c>
      <c r="H52" s="91" t="s">
        <v>305</v>
      </c>
      <c r="I52" s="95">
        <v>20</v>
      </c>
      <c r="J52" s="96">
        <v>20</v>
      </c>
      <c r="K52" s="96"/>
      <c r="L52" s="96">
        <v>20</v>
      </c>
      <c r="M52" s="96"/>
      <c r="N52" s="96"/>
      <c r="O52" s="96"/>
      <c r="P52" s="96"/>
      <c r="Q52" s="96"/>
      <c r="R52" s="96"/>
      <c r="S52" s="95"/>
      <c r="T52" s="95"/>
      <c r="U52" s="98"/>
      <c r="V52" s="98"/>
      <c r="W52" s="98"/>
      <c r="X52" s="96"/>
      <c r="Y52" s="95"/>
      <c r="Z52" s="96"/>
      <c r="AA52" s="96"/>
      <c r="AB52" s="96"/>
      <c r="AC52" s="96"/>
      <c r="AD52" s="98"/>
    </row>
    <row r="53" spans="1:30" ht="18.75" customHeight="1">
      <c r="A53" s="92"/>
      <c r="B53" s="92"/>
      <c r="C53" s="92"/>
      <c r="D53" s="92"/>
      <c r="E53" s="92"/>
      <c r="F53" s="92"/>
      <c r="G53" s="91" t="s">
        <v>601</v>
      </c>
      <c r="H53" s="91" t="s">
        <v>292</v>
      </c>
      <c r="I53" s="95">
        <v>15</v>
      </c>
      <c r="J53" s="96">
        <v>15</v>
      </c>
      <c r="K53" s="96"/>
      <c r="L53" s="96">
        <v>15</v>
      </c>
      <c r="M53" s="96"/>
      <c r="N53" s="96"/>
      <c r="O53" s="96"/>
      <c r="P53" s="96"/>
      <c r="Q53" s="96"/>
      <c r="R53" s="96"/>
      <c r="S53" s="95"/>
      <c r="T53" s="95"/>
      <c r="U53" s="98"/>
      <c r="V53" s="98"/>
      <c r="W53" s="98"/>
      <c r="X53" s="96"/>
      <c r="Y53" s="95"/>
      <c r="Z53" s="96"/>
      <c r="AA53" s="96"/>
      <c r="AB53" s="96"/>
      <c r="AC53" s="96"/>
      <c r="AD53" s="98"/>
    </row>
    <row r="54" spans="1:30" ht="18.75" customHeight="1">
      <c r="A54" s="91" t="s">
        <v>566</v>
      </c>
      <c r="B54" s="91" t="s">
        <v>627</v>
      </c>
      <c r="C54" s="91" t="s">
        <v>628</v>
      </c>
      <c r="D54" s="92"/>
      <c r="E54" s="91" t="s">
        <v>118</v>
      </c>
      <c r="F54" s="91" t="s">
        <v>629</v>
      </c>
      <c r="G54" s="91" t="s">
        <v>589</v>
      </c>
      <c r="H54" s="91" t="s">
        <v>91</v>
      </c>
      <c r="I54" s="95">
        <v>15</v>
      </c>
      <c r="J54" s="96">
        <v>15</v>
      </c>
      <c r="K54" s="96"/>
      <c r="L54" s="96">
        <v>15</v>
      </c>
      <c r="M54" s="96"/>
      <c r="N54" s="96"/>
      <c r="O54" s="96"/>
      <c r="P54" s="96"/>
      <c r="Q54" s="96"/>
      <c r="R54" s="96"/>
      <c r="S54" s="95"/>
      <c r="T54" s="95"/>
      <c r="U54" s="98"/>
      <c r="V54" s="98"/>
      <c r="W54" s="98"/>
      <c r="X54" s="96"/>
      <c r="Y54" s="95"/>
      <c r="Z54" s="96"/>
      <c r="AA54" s="96"/>
      <c r="AB54" s="96"/>
      <c r="AC54" s="96"/>
      <c r="AD54" s="98"/>
    </row>
    <row r="55" spans="1:30" ht="18.75" customHeight="1">
      <c r="A55" s="91" t="s">
        <v>566</v>
      </c>
      <c r="B55" s="91" t="s">
        <v>630</v>
      </c>
      <c r="C55" s="91" t="s">
        <v>631</v>
      </c>
      <c r="D55" s="92"/>
      <c r="E55" s="91" t="s">
        <v>118</v>
      </c>
      <c r="F55" s="91" t="s">
        <v>629</v>
      </c>
      <c r="G55" s="91" t="s">
        <v>589</v>
      </c>
      <c r="H55" s="91" t="s">
        <v>91</v>
      </c>
      <c r="I55" s="95">
        <v>620</v>
      </c>
      <c r="J55" s="96">
        <v>620</v>
      </c>
      <c r="K55" s="96"/>
      <c r="L55" s="96">
        <v>620</v>
      </c>
      <c r="M55" s="96"/>
      <c r="N55" s="96"/>
      <c r="O55" s="96"/>
      <c r="P55" s="96"/>
      <c r="Q55" s="96"/>
      <c r="R55" s="96"/>
      <c r="S55" s="95"/>
      <c r="T55" s="95"/>
      <c r="U55" s="98"/>
      <c r="V55" s="98"/>
      <c r="W55" s="98"/>
      <c r="X55" s="96"/>
      <c r="Y55" s="95"/>
      <c r="Z55" s="96"/>
      <c r="AA55" s="96"/>
      <c r="AB55" s="96"/>
      <c r="AC55" s="96"/>
      <c r="AD55" s="98"/>
    </row>
    <row r="56" spans="1:30" ht="18.75" customHeight="1">
      <c r="A56" s="91" t="s">
        <v>566</v>
      </c>
      <c r="B56" s="91" t="s">
        <v>632</v>
      </c>
      <c r="C56" s="91" t="s">
        <v>633</v>
      </c>
      <c r="D56" s="92"/>
      <c r="E56" s="91" t="s">
        <v>161</v>
      </c>
      <c r="F56" s="91" t="s">
        <v>612</v>
      </c>
      <c r="G56" s="91" t="s">
        <v>589</v>
      </c>
      <c r="H56" s="91" t="s">
        <v>91</v>
      </c>
      <c r="I56" s="95">
        <v>50</v>
      </c>
      <c r="J56" s="96"/>
      <c r="K56" s="96"/>
      <c r="L56" s="96"/>
      <c r="M56" s="96"/>
      <c r="N56" s="96"/>
      <c r="O56" s="96"/>
      <c r="P56" s="96"/>
      <c r="Q56" s="96"/>
      <c r="R56" s="96"/>
      <c r="S56" s="95">
        <v>50</v>
      </c>
      <c r="T56" s="95"/>
      <c r="U56" s="98"/>
      <c r="V56" s="98"/>
      <c r="W56" s="98"/>
      <c r="X56" s="96"/>
      <c r="Y56" s="95"/>
      <c r="Z56" s="96"/>
      <c r="AA56" s="96"/>
      <c r="AB56" s="96"/>
      <c r="AC56" s="96"/>
      <c r="AD56" s="98"/>
    </row>
    <row r="57" spans="1:30" ht="18.75" customHeight="1">
      <c r="A57" s="91" t="s">
        <v>570</v>
      </c>
      <c r="B57" s="91" t="s">
        <v>634</v>
      </c>
      <c r="C57" s="91" t="s">
        <v>635</v>
      </c>
      <c r="D57" s="92"/>
      <c r="E57" s="91" t="s">
        <v>104</v>
      </c>
      <c r="F57" s="91" t="s">
        <v>579</v>
      </c>
      <c r="G57" s="91" t="s">
        <v>514</v>
      </c>
      <c r="H57" s="91" t="s">
        <v>305</v>
      </c>
      <c r="I57" s="95">
        <v>1.2</v>
      </c>
      <c r="J57" s="96">
        <v>1.2</v>
      </c>
      <c r="K57" s="96"/>
      <c r="L57" s="96">
        <v>1.2</v>
      </c>
      <c r="M57" s="96"/>
      <c r="N57" s="96"/>
      <c r="O57" s="96"/>
      <c r="P57" s="96"/>
      <c r="Q57" s="96"/>
      <c r="R57" s="96"/>
      <c r="S57" s="95"/>
      <c r="T57" s="95"/>
      <c r="U57" s="98"/>
      <c r="V57" s="98"/>
      <c r="W57" s="98"/>
      <c r="X57" s="96"/>
      <c r="Y57" s="95"/>
      <c r="Z57" s="96"/>
      <c r="AA57" s="96"/>
      <c r="AB57" s="96"/>
      <c r="AC57" s="96"/>
      <c r="AD57" s="98"/>
    </row>
    <row r="58" spans="1:30" ht="18.75" customHeight="1">
      <c r="A58" s="92"/>
      <c r="B58" s="92"/>
      <c r="C58" s="92"/>
      <c r="D58" s="92"/>
      <c r="E58" s="92"/>
      <c r="F58" s="92"/>
      <c r="G58" s="91" t="s">
        <v>598</v>
      </c>
      <c r="H58" s="91" t="s">
        <v>325</v>
      </c>
      <c r="I58" s="95">
        <v>20</v>
      </c>
      <c r="J58" s="96">
        <v>20</v>
      </c>
      <c r="K58" s="96"/>
      <c r="L58" s="96">
        <v>20</v>
      </c>
      <c r="M58" s="96"/>
      <c r="N58" s="96"/>
      <c r="O58" s="96"/>
      <c r="P58" s="96"/>
      <c r="Q58" s="96"/>
      <c r="R58" s="96"/>
      <c r="S58" s="95"/>
      <c r="T58" s="95"/>
      <c r="U58" s="98"/>
      <c r="V58" s="98"/>
      <c r="W58" s="98"/>
      <c r="X58" s="96"/>
      <c r="Y58" s="95"/>
      <c r="Z58" s="96"/>
      <c r="AA58" s="96"/>
      <c r="AB58" s="96"/>
      <c r="AC58" s="96"/>
      <c r="AD58" s="98"/>
    </row>
    <row r="59" spans="1:30" ht="18.75" customHeight="1">
      <c r="A59" s="92"/>
      <c r="B59" s="92"/>
      <c r="C59" s="92"/>
      <c r="D59" s="92"/>
      <c r="E59" s="92"/>
      <c r="F59" s="92"/>
      <c r="G59" s="91" t="s">
        <v>511</v>
      </c>
      <c r="H59" s="91" t="s">
        <v>281</v>
      </c>
      <c r="I59" s="95">
        <v>2</v>
      </c>
      <c r="J59" s="96">
        <v>2</v>
      </c>
      <c r="K59" s="96"/>
      <c r="L59" s="96">
        <v>2</v>
      </c>
      <c r="M59" s="96"/>
      <c r="N59" s="96"/>
      <c r="O59" s="96"/>
      <c r="P59" s="96"/>
      <c r="Q59" s="96"/>
      <c r="R59" s="96"/>
      <c r="S59" s="95"/>
      <c r="T59" s="95"/>
      <c r="U59" s="98"/>
      <c r="V59" s="98"/>
      <c r="W59" s="98"/>
      <c r="X59" s="96"/>
      <c r="Y59" s="95"/>
      <c r="Z59" s="96"/>
      <c r="AA59" s="96"/>
      <c r="AB59" s="96"/>
      <c r="AC59" s="96"/>
      <c r="AD59" s="98"/>
    </row>
    <row r="60" spans="1:30" ht="18.75" customHeight="1">
      <c r="A60" s="92"/>
      <c r="B60" s="92"/>
      <c r="C60" s="92"/>
      <c r="D60" s="92"/>
      <c r="E60" s="92"/>
      <c r="F60" s="92"/>
      <c r="G60" s="91" t="s">
        <v>516</v>
      </c>
      <c r="H60" s="91" t="s">
        <v>284</v>
      </c>
      <c r="I60" s="95">
        <v>1.8</v>
      </c>
      <c r="J60" s="96">
        <v>1.8</v>
      </c>
      <c r="K60" s="96"/>
      <c r="L60" s="96">
        <v>1.8</v>
      </c>
      <c r="M60" s="96"/>
      <c r="N60" s="96"/>
      <c r="O60" s="96"/>
      <c r="P60" s="96"/>
      <c r="Q60" s="96"/>
      <c r="R60" s="96"/>
      <c r="S60" s="95"/>
      <c r="T60" s="95"/>
      <c r="U60" s="98"/>
      <c r="V60" s="98"/>
      <c r="W60" s="98"/>
      <c r="X60" s="96"/>
      <c r="Y60" s="95"/>
      <c r="Z60" s="96"/>
      <c r="AA60" s="96"/>
      <c r="AB60" s="96"/>
      <c r="AC60" s="96"/>
      <c r="AD60" s="98"/>
    </row>
    <row r="61" spans="1:30" ht="18.75" customHeight="1">
      <c r="A61" s="92"/>
      <c r="B61" s="92"/>
      <c r="C61" s="92"/>
      <c r="D61" s="92"/>
      <c r="E61" s="92"/>
      <c r="F61" s="92"/>
      <c r="G61" s="91" t="s">
        <v>599</v>
      </c>
      <c r="H61" s="91" t="s">
        <v>295</v>
      </c>
      <c r="I61" s="95">
        <v>1.2</v>
      </c>
      <c r="J61" s="96">
        <v>1.2</v>
      </c>
      <c r="K61" s="96"/>
      <c r="L61" s="96">
        <v>1.2</v>
      </c>
      <c r="M61" s="96"/>
      <c r="N61" s="96"/>
      <c r="O61" s="96"/>
      <c r="P61" s="96"/>
      <c r="Q61" s="96"/>
      <c r="R61" s="96"/>
      <c r="S61" s="95"/>
      <c r="T61" s="95"/>
      <c r="U61" s="98"/>
      <c r="V61" s="98"/>
      <c r="W61" s="98"/>
      <c r="X61" s="96"/>
      <c r="Y61" s="95"/>
      <c r="Z61" s="96"/>
      <c r="AA61" s="96"/>
      <c r="AB61" s="96"/>
      <c r="AC61" s="96"/>
      <c r="AD61" s="98"/>
    </row>
    <row r="62" spans="1:30" ht="18.75" customHeight="1">
      <c r="A62" s="92"/>
      <c r="B62" s="92"/>
      <c r="C62" s="92"/>
      <c r="D62" s="92"/>
      <c r="E62" s="92"/>
      <c r="F62" s="92"/>
      <c r="G62" s="91" t="s">
        <v>600</v>
      </c>
      <c r="H62" s="91" t="s">
        <v>340</v>
      </c>
      <c r="I62" s="95">
        <v>3.5</v>
      </c>
      <c r="J62" s="96">
        <v>3.5</v>
      </c>
      <c r="K62" s="96"/>
      <c r="L62" s="96">
        <v>3.5</v>
      </c>
      <c r="M62" s="96"/>
      <c r="N62" s="96"/>
      <c r="O62" s="96"/>
      <c r="P62" s="96"/>
      <c r="Q62" s="96"/>
      <c r="R62" s="96"/>
      <c r="S62" s="95"/>
      <c r="T62" s="95"/>
      <c r="U62" s="98"/>
      <c r="V62" s="98"/>
      <c r="W62" s="98"/>
      <c r="X62" s="96"/>
      <c r="Y62" s="95"/>
      <c r="Z62" s="96"/>
      <c r="AA62" s="96"/>
      <c r="AB62" s="96"/>
      <c r="AC62" s="96"/>
      <c r="AD62" s="98"/>
    </row>
    <row r="63" spans="1:30" ht="18.75" customHeight="1">
      <c r="A63" s="92"/>
      <c r="B63" s="92"/>
      <c r="C63" s="92"/>
      <c r="D63" s="92"/>
      <c r="E63" s="92"/>
      <c r="F63" s="92"/>
      <c r="G63" s="91" t="s">
        <v>601</v>
      </c>
      <c r="H63" s="91" t="s">
        <v>292</v>
      </c>
      <c r="I63" s="95">
        <v>6</v>
      </c>
      <c r="J63" s="96">
        <v>6</v>
      </c>
      <c r="K63" s="96"/>
      <c r="L63" s="96">
        <v>6</v>
      </c>
      <c r="M63" s="96"/>
      <c r="N63" s="96"/>
      <c r="O63" s="96"/>
      <c r="P63" s="96"/>
      <c r="Q63" s="96"/>
      <c r="R63" s="96"/>
      <c r="S63" s="95"/>
      <c r="T63" s="95"/>
      <c r="U63" s="98"/>
      <c r="V63" s="98"/>
      <c r="W63" s="98"/>
      <c r="X63" s="96"/>
      <c r="Y63" s="95"/>
      <c r="Z63" s="96"/>
      <c r="AA63" s="96"/>
      <c r="AB63" s="96"/>
      <c r="AC63" s="96"/>
      <c r="AD63" s="98"/>
    </row>
    <row r="64" spans="1:30" ht="18.75" customHeight="1">
      <c r="A64" s="92"/>
      <c r="B64" s="92"/>
      <c r="C64" s="92"/>
      <c r="D64" s="92"/>
      <c r="E64" s="92"/>
      <c r="F64" s="92"/>
      <c r="G64" s="91" t="s">
        <v>500</v>
      </c>
      <c r="H64" s="91" t="s">
        <v>300</v>
      </c>
      <c r="I64" s="95">
        <v>3</v>
      </c>
      <c r="J64" s="96">
        <v>3</v>
      </c>
      <c r="K64" s="96"/>
      <c r="L64" s="96">
        <v>3</v>
      </c>
      <c r="M64" s="96"/>
      <c r="N64" s="96"/>
      <c r="O64" s="96"/>
      <c r="P64" s="96"/>
      <c r="Q64" s="96"/>
      <c r="R64" s="96"/>
      <c r="S64" s="95"/>
      <c r="T64" s="95"/>
      <c r="U64" s="98"/>
      <c r="V64" s="98"/>
      <c r="W64" s="98"/>
      <c r="X64" s="96"/>
      <c r="Y64" s="95"/>
      <c r="Z64" s="96"/>
      <c r="AA64" s="96"/>
      <c r="AB64" s="96"/>
      <c r="AC64" s="96"/>
      <c r="AD64" s="98"/>
    </row>
    <row r="65" spans="1:30" ht="18.75" customHeight="1">
      <c r="A65" s="92"/>
      <c r="B65" s="92"/>
      <c r="C65" s="92"/>
      <c r="D65" s="92"/>
      <c r="E65" s="92"/>
      <c r="F65" s="92"/>
      <c r="G65" s="91" t="s">
        <v>503</v>
      </c>
      <c r="H65" s="91" t="s">
        <v>355</v>
      </c>
      <c r="I65" s="95">
        <v>0.8</v>
      </c>
      <c r="J65" s="96">
        <v>0.8</v>
      </c>
      <c r="K65" s="96"/>
      <c r="L65" s="96">
        <v>0.8</v>
      </c>
      <c r="M65" s="96"/>
      <c r="N65" s="96"/>
      <c r="O65" s="96"/>
      <c r="P65" s="96"/>
      <c r="Q65" s="96"/>
      <c r="R65" s="96"/>
      <c r="S65" s="95"/>
      <c r="T65" s="95"/>
      <c r="U65" s="98"/>
      <c r="V65" s="98"/>
      <c r="W65" s="98"/>
      <c r="X65" s="96"/>
      <c r="Y65" s="95"/>
      <c r="Z65" s="96"/>
      <c r="AA65" s="96"/>
      <c r="AB65" s="96"/>
      <c r="AC65" s="96"/>
      <c r="AD65" s="98"/>
    </row>
    <row r="66" spans="1:30" ht="18.75" customHeight="1">
      <c r="A66" s="92"/>
      <c r="B66" s="92"/>
      <c r="C66" s="92"/>
      <c r="D66" s="92"/>
      <c r="E66" s="92"/>
      <c r="F66" s="92"/>
      <c r="G66" s="91" t="s">
        <v>521</v>
      </c>
      <c r="H66" s="91" t="s">
        <v>304</v>
      </c>
      <c r="I66" s="95">
        <v>0.5</v>
      </c>
      <c r="J66" s="96">
        <v>0.5</v>
      </c>
      <c r="K66" s="96"/>
      <c r="L66" s="96">
        <v>0.5</v>
      </c>
      <c r="M66" s="96"/>
      <c r="N66" s="96"/>
      <c r="O66" s="96"/>
      <c r="P66" s="96"/>
      <c r="Q66" s="96"/>
      <c r="R66" s="96"/>
      <c r="S66" s="95"/>
      <c r="T66" s="95"/>
      <c r="U66" s="98"/>
      <c r="V66" s="98"/>
      <c r="W66" s="98"/>
      <c r="X66" s="96"/>
      <c r="Y66" s="95"/>
      <c r="Z66" s="96"/>
      <c r="AA66" s="96"/>
      <c r="AB66" s="96"/>
      <c r="AC66" s="96"/>
      <c r="AD66" s="98"/>
    </row>
    <row r="67" spans="1:30" ht="18.75" customHeight="1">
      <c r="A67" s="91" t="s">
        <v>570</v>
      </c>
      <c r="B67" s="91" t="s">
        <v>636</v>
      </c>
      <c r="C67" s="91" t="s">
        <v>637</v>
      </c>
      <c r="D67" s="92"/>
      <c r="E67" s="91" t="s">
        <v>104</v>
      </c>
      <c r="F67" s="91" t="s">
        <v>579</v>
      </c>
      <c r="G67" s="91" t="s">
        <v>514</v>
      </c>
      <c r="H67" s="91" t="s">
        <v>305</v>
      </c>
      <c r="I67" s="95">
        <v>2</v>
      </c>
      <c r="J67" s="96">
        <v>2</v>
      </c>
      <c r="K67" s="96"/>
      <c r="L67" s="96">
        <v>2</v>
      </c>
      <c r="M67" s="96"/>
      <c r="N67" s="96"/>
      <c r="O67" s="96"/>
      <c r="P67" s="96"/>
      <c r="Q67" s="96"/>
      <c r="R67" s="96"/>
      <c r="S67" s="95"/>
      <c r="T67" s="95"/>
      <c r="U67" s="98"/>
      <c r="V67" s="98"/>
      <c r="W67" s="98"/>
      <c r="X67" s="96"/>
      <c r="Y67" s="95"/>
      <c r="Z67" s="96"/>
      <c r="AA67" s="96"/>
      <c r="AB67" s="96"/>
      <c r="AC67" s="96"/>
      <c r="AD67" s="98"/>
    </row>
    <row r="68" spans="1:30" ht="18.75" customHeight="1">
      <c r="A68" s="92"/>
      <c r="B68" s="92"/>
      <c r="C68" s="92"/>
      <c r="D68" s="92"/>
      <c r="E68" s="92"/>
      <c r="F68" s="92"/>
      <c r="G68" s="91" t="s">
        <v>584</v>
      </c>
      <c r="H68" s="91" t="s">
        <v>308</v>
      </c>
      <c r="I68" s="95">
        <v>0.5</v>
      </c>
      <c r="J68" s="96">
        <v>0.5</v>
      </c>
      <c r="K68" s="96"/>
      <c r="L68" s="96">
        <v>0.5</v>
      </c>
      <c r="M68" s="96"/>
      <c r="N68" s="96"/>
      <c r="O68" s="96"/>
      <c r="P68" s="96"/>
      <c r="Q68" s="96"/>
      <c r="R68" s="96"/>
      <c r="S68" s="95"/>
      <c r="T68" s="95"/>
      <c r="U68" s="98"/>
      <c r="V68" s="98"/>
      <c r="W68" s="98"/>
      <c r="X68" s="96"/>
      <c r="Y68" s="95"/>
      <c r="Z68" s="96"/>
      <c r="AA68" s="96"/>
      <c r="AB68" s="96"/>
      <c r="AC68" s="96"/>
      <c r="AD68" s="98"/>
    </row>
    <row r="69" spans="1:30" ht="18.75" customHeight="1">
      <c r="A69" s="92"/>
      <c r="B69" s="92"/>
      <c r="C69" s="92"/>
      <c r="D69" s="92"/>
      <c r="E69" s="92"/>
      <c r="F69" s="92"/>
      <c r="G69" s="91" t="s">
        <v>595</v>
      </c>
      <c r="H69" s="91" t="s">
        <v>316</v>
      </c>
      <c r="I69" s="95">
        <v>2</v>
      </c>
      <c r="J69" s="96">
        <v>2</v>
      </c>
      <c r="K69" s="96"/>
      <c r="L69" s="96">
        <v>2</v>
      </c>
      <c r="M69" s="96"/>
      <c r="N69" s="96"/>
      <c r="O69" s="96"/>
      <c r="P69" s="96"/>
      <c r="Q69" s="96"/>
      <c r="R69" s="96"/>
      <c r="S69" s="95"/>
      <c r="T69" s="95"/>
      <c r="U69" s="98"/>
      <c r="V69" s="98"/>
      <c r="W69" s="98"/>
      <c r="X69" s="96"/>
      <c r="Y69" s="95"/>
      <c r="Z69" s="96"/>
      <c r="AA69" s="96"/>
      <c r="AB69" s="96"/>
      <c r="AC69" s="96"/>
      <c r="AD69" s="98"/>
    </row>
    <row r="70" spans="1:30" ht="18.75" customHeight="1">
      <c r="A70" s="92"/>
      <c r="B70" s="92"/>
      <c r="C70" s="92"/>
      <c r="D70" s="92"/>
      <c r="E70" s="92"/>
      <c r="F70" s="92"/>
      <c r="G70" s="91" t="s">
        <v>596</v>
      </c>
      <c r="H70" s="91" t="s">
        <v>318</v>
      </c>
      <c r="I70" s="95">
        <v>2</v>
      </c>
      <c r="J70" s="96">
        <v>2</v>
      </c>
      <c r="K70" s="96"/>
      <c r="L70" s="96">
        <v>2</v>
      </c>
      <c r="M70" s="96"/>
      <c r="N70" s="96"/>
      <c r="O70" s="96"/>
      <c r="P70" s="96"/>
      <c r="Q70" s="96"/>
      <c r="R70" s="96"/>
      <c r="S70" s="95"/>
      <c r="T70" s="95"/>
      <c r="U70" s="98"/>
      <c r="V70" s="98"/>
      <c r="W70" s="98"/>
      <c r="X70" s="96"/>
      <c r="Y70" s="95"/>
      <c r="Z70" s="96"/>
      <c r="AA70" s="96"/>
      <c r="AB70" s="96"/>
      <c r="AC70" s="96"/>
      <c r="AD70" s="98"/>
    </row>
    <row r="71" spans="1:30" ht="18.75" customHeight="1">
      <c r="A71" s="92"/>
      <c r="B71" s="92"/>
      <c r="C71" s="92"/>
      <c r="D71" s="92"/>
      <c r="E71" s="92"/>
      <c r="F71" s="92"/>
      <c r="G71" s="91" t="s">
        <v>597</v>
      </c>
      <c r="H71" s="91" t="s">
        <v>322</v>
      </c>
      <c r="I71" s="95">
        <v>1</v>
      </c>
      <c r="J71" s="96">
        <v>1</v>
      </c>
      <c r="K71" s="96"/>
      <c r="L71" s="96">
        <v>1</v>
      </c>
      <c r="M71" s="96"/>
      <c r="N71" s="96"/>
      <c r="O71" s="96"/>
      <c r="P71" s="96"/>
      <c r="Q71" s="96"/>
      <c r="R71" s="96"/>
      <c r="S71" s="95"/>
      <c r="T71" s="95"/>
      <c r="U71" s="98"/>
      <c r="V71" s="98"/>
      <c r="W71" s="98"/>
      <c r="X71" s="96"/>
      <c r="Y71" s="95"/>
      <c r="Z71" s="96"/>
      <c r="AA71" s="96"/>
      <c r="AB71" s="96"/>
      <c r="AC71" s="96"/>
      <c r="AD71" s="98"/>
    </row>
    <row r="72" spans="1:30" ht="18.75" customHeight="1">
      <c r="A72" s="92"/>
      <c r="B72" s="92"/>
      <c r="C72" s="92"/>
      <c r="D72" s="92"/>
      <c r="E72" s="92"/>
      <c r="F72" s="92"/>
      <c r="G72" s="91" t="s">
        <v>585</v>
      </c>
      <c r="H72" s="91" t="s">
        <v>301</v>
      </c>
      <c r="I72" s="95">
        <v>1</v>
      </c>
      <c r="J72" s="96">
        <v>1</v>
      </c>
      <c r="K72" s="96"/>
      <c r="L72" s="96">
        <v>1</v>
      </c>
      <c r="M72" s="96"/>
      <c r="N72" s="96"/>
      <c r="O72" s="96"/>
      <c r="P72" s="96"/>
      <c r="Q72" s="96"/>
      <c r="R72" s="96"/>
      <c r="S72" s="95"/>
      <c r="T72" s="95"/>
      <c r="U72" s="98"/>
      <c r="V72" s="98"/>
      <c r="W72" s="98"/>
      <c r="X72" s="96"/>
      <c r="Y72" s="95"/>
      <c r="Z72" s="96"/>
      <c r="AA72" s="96"/>
      <c r="AB72" s="96"/>
      <c r="AC72" s="96"/>
      <c r="AD72" s="98"/>
    </row>
    <row r="73" spans="1:30" ht="18.75" customHeight="1">
      <c r="A73" s="92"/>
      <c r="B73" s="92"/>
      <c r="C73" s="92"/>
      <c r="D73" s="92"/>
      <c r="E73" s="92"/>
      <c r="F73" s="92"/>
      <c r="G73" s="91" t="s">
        <v>599</v>
      </c>
      <c r="H73" s="91" t="s">
        <v>295</v>
      </c>
      <c r="I73" s="96">
        <v>0.98</v>
      </c>
      <c r="J73" s="96">
        <v>0.98</v>
      </c>
      <c r="K73" s="96"/>
      <c r="L73" s="96">
        <v>0.98</v>
      </c>
      <c r="M73" s="96"/>
      <c r="N73" s="96"/>
      <c r="O73" s="96"/>
      <c r="P73" s="96"/>
      <c r="Q73" s="96"/>
      <c r="R73" s="96"/>
      <c r="S73" s="95"/>
      <c r="T73" s="95"/>
      <c r="U73" s="98"/>
      <c r="V73" s="98"/>
      <c r="W73" s="98"/>
      <c r="X73" s="96"/>
      <c r="Y73" s="95"/>
      <c r="Z73" s="96"/>
      <c r="AA73" s="96"/>
      <c r="AB73" s="96"/>
      <c r="AC73" s="96"/>
      <c r="AD73" s="98"/>
    </row>
    <row r="74" spans="1:30" ht="18.75" customHeight="1">
      <c r="A74" s="92"/>
      <c r="B74" s="92"/>
      <c r="C74" s="92"/>
      <c r="D74" s="92"/>
      <c r="E74" s="92"/>
      <c r="F74" s="92"/>
      <c r="G74" s="91" t="s">
        <v>500</v>
      </c>
      <c r="H74" s="91" t="s">
        <v>300</v>
      </c>
      <c r="I74" s="96">
        <v>0.52</v>
      </c>
      <c r="J74" s="96">
        <v>0.52</v>
      </c>
      <c r="K74" s="96"/>
      <c r="L74" s="96">
        <v>0.52</v>
      </c>
      <c r="M74" s="96"/>
      <c r="N74" s="96"/>
      <c r="O74" s="96"/>
      <c r="P74" s="96"/>
      <c r="Q74" s="96"/>
      <c r="R74" s="96"/>
      <c r="S74" s="95"/>
      <c r="T74" s="95"/>
      <c r="U74" s="98"/>
      <c r="V74" s="98"/>
      <c r="W74" s="98"/>
      <c r="X74" s="96"/>
      <c r="Y74" s="95"/>
      <c r="Z74" s="96"/>
      <c r="AA74" s="96"/>
      <c r="AB74" s="96"/>
      <c r="AC74" s="96"/>
      <c r="AD74" s="98"/>
    </row>
    <row r="75" spans="1:30" ht="18.75" customHeight="1">
      <c r="A75" s="91" t="s">
        <v>566</v>
      </c>
      <c r="B75" s="91" t="s">
        <v>638</v>
      </c>
      <c r="C75" s="91" t="s">
        <v>639</v>
      </c>
      <c r="D75" s="92"/>
      <c r="E75" s="91" t="s">
        <v>120</v>
      </c>
      <c r="F75" s="91" t="s">
        <v>640</v>
      </c>
      <c r="G75" s="91" t="s">
        <v>589</v>
      </c>
      <c r="H75" s="91" t="s">
        <v>91</v>
      </c>
      <c r="I75" s="95">
        <v>1190</v>
      </c>
      <c r="J75" s="96">
        <v>1190</v>
      </c>
      <c r="K75" s="96"/>
      <c r="L75" s="96">
        <v>1190</v>
      </c>
      <c r="M75" s="96"/>
      <c r="N75" s="96"/>
      <c r="O75" s="96"/>
      <c r="P75" s="96"/>
      <c r="Q75" s="96"/>
      <c r="R75" s="96"/>
      <c r="S75" s="95"/>
      <c r="T75" s="95"/>
      <c r="U75" s="98"/>
      <c r="V75" s="98"/>
      <c r="W75" s="98"/>
      <c r="X75" s="96"/>
      <c r="Y75" s="95"/>
      <c r="Z75" s="96"/>
      <c r="AA75" s="96"/>
      <c r="AB75" s="96"/>
      <c r="AC75" s="96"/>
      <c r="AD75" s="98"/>
    </row>
    <row r="76" spans="1:30" ht="18.75" customHeight="1">
      <c r="A76" s="91" t="s">
        <v>570</v>
      </c>
      <c r="B76" s="91" t="s">
        <v>641</v>
      </c>
      <c r="C76" s="91" t="s">
        <v>642</v>
      </c>
      <c r="D76" s="92"/>
      <c r="E76" s="91" t="s">
        <v>104</v>
      </c>
      <c r="F76" s="91" t="s">
        <v>579</v>
      </c>
      <c r="G76" s="91" t="s">
        <v>521</v>
      </c>
      <c r="H76" s="91" t="s">
        <v>304</v>
      </c>
      <c r="I76" s="95">
        <v>5</v>
      </c>
      <c r="J76" s="96">
        <v>5</v>
      </c>
      <c r="K76" s="96"/>
      <c r="L76" s="96">
        <v>5</v>
      </c>
      <c r="M76" s="96"/>
      <c r="N76" s="96"/>
      <c r="O76" s="96"/>
      <c r="P76" s="96"/>
      <c r="Q76" s="96"/>
      <c r="R76" s="96"/>
      <c r="S76" s="95"/>
      <c r="T76" s="95"/>
      <c r="U76" s="98"/>
      <c r="V76" s="98"/>
      <c r="W76" s="98"/>
      <c r="X76" s="96"/>
      <c r="Y76" s="95"/>
      <c r="Z76" s="96"/>
      <c r="AA76" s="96"/>
      <c r="AB76" s="96"/>
      <c r="AC76" s="96"/>
      <c r="AD76" s="98"/>
    </row>
    <row r="77" spans="1:30" ht="18.75" customHeight="1">
      <c r="A77" s="91" t="s">
        <v>566</v>
      </c>
      <c r="B77" s="91" t="s">
        <v>643</v>
      </c>
      <c r="C77" s="91" t="s">
        <v>644</v>
      </c>
      <c r="D77" s="92"/>
      <c r="E77" s="91" t="s">
        <v>116</v>
      </c>
      <c r="F77" s="91" t="s">
        <v>541</v>
      </c>
      <c r="G77" s="91" t="s">
        <v>574</v>
      </c>
      <c r="H77" s="91" t="s">
        <v>373</v>
      </c>
      <c r="I77" s="95">
        <v>5.5</v>
      </c>
      <c r="J77" s="96">
        <v>5.5</v>
      </c>
      <c r="K77" s="96"/>
      <c r="L77" s="96">
        <v>5.5</v>
      </c>
      <c r="M77" s="96"/>
      <c r="N77" s="96"/>
      <c r="O77" s="96"/>
      <c r="P77" s="96"/>
      <c r="Q77" s="96"/>
      <c r="R77" s="96"/>
      <c r="S77" s="95"/>
      <c r="T77" s="95"/>
      <c r="U77" s="98"/>
      <c r="V77" s="98"/>
      <c r="W77" s="98"/>
      <c r="X77" s="96"/>
      <c r="Y77" s="95"/>
      <c r="Z77" s="96"/>
      <c r="AA77" s="96"/>
      <c r="AB77" s="96"/>
      <c r="AC77" s="96"/>
      <c r="AD77" s="98"/>
    </row>
    <row r="78" spans="1:30" ht="18.75" customHeight="1">
      <c r="A78" s="91" t="s">
        <v>576</v>
      </c>
      <c r="B78" s="91" t="s">
        <v>645</v>
      </c>
      <c r="C78" s="91" t="s">
        <v>646</v>
      </c>
      <c r="D78" s="92"/>
      <c r="E78" s="91" t="s">
        <v>116</v>
      </c>
      <c r="F78" s="91" t="s">
        <v>541</v>
      </c>
      <c r="G78" s="91" t="s">
        <v>514</v>
      </c>
      <c r="H78" s="91" t="s">
        <v>305</v>
      </c>
      <c r="I78" s="95">
        <v>15</v>
      </c>
      <c r="J78" s="96">
        <v>15</v>
      </c>
      <c r="K78" s="96"/>
      <c r="L78" s="96">
        <v>15</v>
      </c>
      <c r="M78" s="96"/>
      <c r="N78" s="96"/>
      <c r="O78" s="96"/>
      <c r="P78" s="96"/>
      <c r="Q78" s="96"/>
      <c r="R78" s="96"/>
      <c r="S78" s="95"/>
      <c r="T78" s="95"/>
      <c r="U78" s="98"/>
      <c r="V78" s="98"/>
      <c r="W78" s="98"/>
      <c r="X78" s="96"/>
      <c r="Y78" s="95"/>
      <c r="Z78" s="96"/>
      <c r="AA78" s="96"/>
      <c r="AB78" s="96"/>
      <c r="AC78" s="96"/>
      <c r="AD78" s="98"/>
    </row>
    <row r="79" spans="1:30" ht="18.75" customHeight="1">
      <c r="A79" s="91" t="s">
        <v>566</v>
      </c>
      <c r="B79" s="91" t="s">
        <v>647</v>
      </c>
      <c r="C79" s="91" t="s">
        <v>648</v>
      </c>
      <c r="D79" s="92"/>
      <c r="E79" s="91" t="s">
        <v>126</v>
      </c>
      <c r="F79" s="91" t="s">
        <v>619</v>
      </c>
      <c r="G79" s="91" t="s">
        <v>569</v>
      </c>
      <c r="H79" s="91" t="s">
        <v>384</v>
      </c>
      <c r="I79" s="96">
        <v>2.0499999999999998</v>
      </c>
      <c r="J79" s="96">
        <v>2.0499999999999998</v>
      </c>
      <c r="K79" s="96"/>
      <c r="L79" s="96">
        <v>2.0499999999999998</v>
      </c>
      <c r="M79" s="96"/>
      <c r="N79" s="96"/>
      <c r="O79" s="96"/>
      <c r="P79" s="96"/>
      <c r="Q79" s="96"/>
      <c r="R79" s="96"/>
      <c r="S79" s="95"/>
      <c r="T79" s="95"/>
      <c r="U79" s="98"/>
      <c r="V79" s="98"/>
      <c r="W79" s="98"/>
      <c r="X79" s="96"/>
      <c r="Y79" s="95"/>
      <c r="Z79" s="96"/>
      <c r="AA79" s="96"/>
      <c r="AB79" s="96"/>
      <c r="AC79" s="96"/>
      <c r="AD79" s="98"/>
    </row>
    <row r="80" spans="1:30" ht="18.75" customHeight="1">
      <c r="A80" s="91" t="s">
        <v>576</v>
      </c>
      <c r="B80" s="91" t="s">
        <v>649</v>
      </c>
      <c r="C80" s="91" t="s">
        <v>650</v>
      </c>
      <c r="D80" s="92"/>
      <c r="E80" s="91" t="s">
        <v>100</v>
      </c>
      <c r="F80" s="91" t="s">
        <v>607</v>
      </c>
      <c r="G80" s="91" t="s">
        <v>584</v>
      </c>
      <c r="H80" s="91" t="s">
        <v>308</v>
      </c>
      <c r="I80" s="95">
        <v>3</v>
      </c>
      <c r="J80" s="96">
        <v>3</v>
      </c>
      <c r="K80" s="96"/>
      <c r="L80" s="96">
        <v>3</v>
      </c>
      <c r="M80" s="96"/>
      <c r="N80" s="96"/>
      <c r="O80" s="96"/>
      <c r="P80" s="96"/>
      <c r="Q80" s="96"/>
      <c r="R80" s="96"/>
      <c r="S80" s="95"/>
      <c r="T80" s="95"/>
      <c r="U80" s="98"/>
      <c r="V80" s="98"/>
      <c r="W80" s="98"/>
      <c r="X80" s="96"/>
      <c r="Y80" s="95"/>
      <c r="Z80" s="96"/>
      <c r="AA80" s="96"/>
      <c r="AB80" s="96"/>
      <c r="AC80" s="96"/>
      <c r="AD80" s="98"/>
    </row>
    <row r="81" spans="1:30" ht="18.75" customHeight="1">
      <c r="A81" s="92"/>
      <c r="B81" s="92"/>
      <c r="C81" s="92"/>
      <c r="D81" s="92"/>
      <c r="E81" s="92"/>
      <c r="F81" s="92"/>
      <c r="G81" s="91" t="s">
        <v>516</v>
      </c>
      <c r="H81" s="91" t="s">
        <v>284</v>
      </c>
      <c r="I81" s="95">
        <v>0.5</v>
      </c>
      <c r="J81" s="96">
        <v>0.5</v>
      </c>
      <c r="K81" s="96"/>
      <c r="L81" s="96">
        <v>0.5</v>
      </c>
      <c r="M81" s="96"/>
      <c r="N81" s="96"/>
      <c r="O81" s="96"/>
      <c r="P81" s="96"/>
      <c r="Q81" s="96"/>
      <c r="R81" s="96"/>
      <c r="S81" s="95"/>
      <c r="T81" s="95"/>
      <c r="U81" s="98"/>
      <c r="V81" s="98"/>
      <c r="W81" s="98"/>
      <c r="X81" s="96"/>
      <c r="Y81" s="95"/>
      <c r="Z81" s="96"/>
      <c r="AA81" s="96"/>
      <c r="AB81" s="96"/>
      <c r="AC81" s="96"/>
      <c r="AD81" s="98"/>
    </row>
    <row r="82" spans="1:30" ht="18.75" customHeight="1">
      <c r="A82" s="92"/>
      <c r="B82" s="92"/>
      <c r="C82" s="92"/>
      <c r="D82" s="92"/>
      <c r="E82" s="92"/>
      <c r="F82" s="92"/>
      <c r="G82" s="91" t="s">
        <v>600</v>
      </c>
      <c r="H82" s="91" t="s">
        <v>340</v>
      </c>
      <c r="I82" s="95">
        <v>1</v>
      </c>
      <c r="J82" s="96">
        <v>1</v>
      </c>
      <c r="K82" s="96"/>
      <c r="L82" s="96">
        <v>1</v>
      </c>
      <c r="M82" s="96"/>
      <c r="N82" s="96"/>
      <c r="O82" s="96"/>
      <c r="P82" s="96"/>
      <c r="Q82" s="96"/>
      <c r="R82" s="96"/>
      <c r="S82" s="95"/>
      <c r="T82" s="95"/>
      <c r="U82" s="98"/>
      <c r="V82" s="98"/>
      <c r="W82" s="98"/>
      <c r="X82" s="96"/>
      <c r="Y82" s="95"/>
      <c r="Z82" s="96"/>
      <c r="AA82" s="96"/>
      <c r="AB82" s="96"/>
      <c r="AC82" s="96"/>
      <c r="AD82" s="98"/>
    </row>
    <row r="83" spans="1:30" ht="18.75" customHeight="1">
      <c r="A83" s="92"/>
      <c r="B83" s="92"/>
      <c r="C83" s="92"/>
      <c r="D83" s="92"/>
      <c r="E83" s="92"/>
      <c r="F83" s="92"/>
      <c r="G83" s="91" t="s">
        <v>601</v>
      </c>
      <c r="H83" s="91" t="s">
        <v>292</v>
      </c>
      <c r="I83" s="95">
        <v>0.5</v>
      </c>
      <c r="J83" s="96">
        <v>0.5</v>
      </c>
      <c r="K83" s="96"/>
      <c r="L83" s="96">
        <v>0.5</v>
      </c>
      <c r="M83" s="96"/>
      <c r="N83" s="96"/>
      <c r="O83" s="96"/>
      <c r="P83" s="96"/>
      <c r="Q83" s="96"/>
      <c r="R83" s="96"/>
      <c r="S83" s="95"/>
      <c r="T83" s="95"/>
      <c r="U83" s="98"/>
      <c r="V83" s="98"/>
      <c r="W83" s="98"/>
      <c r="X83" s="96"/>
      <c r="Y83" s="95"/>
      <c r="Z83" s="96"/>
      <c r="AA83" s="96"/>
      <c r="AB83" s="96"/>
      <c r="AC83" s="96"/>
      <c r="AD83" s="98"/>
    </row>
    <row r="84" spans="1:30" ht="18.75" customHeight="1">
      <c r="A84" s="91" t="s">
        <v>566</v>
      </c>
      <c r="B84" s="91" t="s">
        <v>651</v>
      </c>
      <c r="C84" s="91" t="s">
        <v>652</v>
      </c>
      <c r="D84" s="92"/>
      <c r="E84" s="91" t="s">
        <v>120</v>
      </c>
      <c r="F84" s="91" t="s">
        <v>640</v>
      </c>
      <c r="G84" s="91" t="s">
        <v>589</v>
      </c>
      <c r="H84" s="91" t="s">
        <v>91</v>
      </c>
      <c r="I84" s="95">
        <v>10</v>
      </c>
      <c r="J84" s="96">
        <v>10</v>
      </c>
      <c r="K84" s="96"/>
      <c r="L84" s="96">
        <v>10</v>
      </c>
      <c r="M84" s="96"/>
      <c r="N84" s="96"/>
      <c r="O84" s="96"/>
      <c r="P84" s="96"/>
      <c r="Q84" s="96"/>
      <c r="R84" s="96"/>
      <c r="S84" s="95"/>
      <c r="T84" s="95"/>
      <c r="U84" s="98"/>
      <c r="V84" s="98"/>
      <c r="W84" s="98"/>
      <c r="X84" s="96"/>
      <c r="Y84" s="95"/>
      <c r="Z84" s="96"/>
      <c r="AA84" s="96"/>
      <c r="AB84" s="96"/>
      <c r="AC84" s="96"/>
      <c r="AD84" s="98"/>
    </row>
    <row r="85" spans="1:30" ht="18.75" customHeight="1">
      <c r="A85" s="91" t="s">
        <v>566</v>
      </c>
      <c r="B85" s="91" t="s">
        <v>653</v>
      </c>
      <c r="C85" s="91" t="s">
        <v>654</v>
      </c>
      <c r="D85" s="92"/>
      <c r="E85" s="91" t="s">
        <v>161</v>
      </c>
      <c r="F85" s="91" t="s">
        <v>612</v>
      </c>
      <c r="G85" s="91" t="s">
        <v>589</v>
      </c>
      <c r="H85" s="91" t="s">
        <v>91</v>
      </c>
      <c r="I85" s="95">
        <v>940</v>
      </c>
      <c r="J85" s="96"/>
      <c r="K85" s="96"/>
      <c r="L85" s="96"/>
      <c r="M85" s="96"/>
      <c r="N85" s="96"/>
      <c r="O85" s="96"/>
      <c r="P85" s="96"/>
      <c r="Q85" s="96"/>
      <c r="R85" s="96"/>
      <c r="S85" s="95">
        <v>940</v>
      </c>
      <c r="T85" s="95"/>
      <c r="U85" s="98"/>
      <c r="V85" s="98"/>
      <c r="W85" s="98"/>
      <c r="X85" s="96"/>
      <c r="Y85" s="95"/>
      <c r="Z85" s="96"/>
      <c r="AA85" s="96"/>
      <c r="AB85" s="96"/>
      <c r="AC85" s="96"/>
      <c r="AD85" s="98"/>
    </row>
    <row r="86" spans="1:30" ht="18.75" customHeight="1">
      <c r="A86" s="91" t="s">
        <v>570</v>
      </c>
      <c r="B86" s="91" t="s">
        <v>655</v>
      </c>
      <c r="C86" s="91" t="s">
        <v>656</v>
      </c>
      <c r="D86" s="92"/>
      <c r="E86" s="91" t="s">
        <v>157</v>
      </c>
      <c r="F86" s="91" t="s">
        <v>592</v>
      </c>
      <c r="G86" s="91" t="s">
        <v>589</v>
      </c>
      <c r="H86" s="91" t="s">
        <v>91</v>
      </c>
      <c r="I86" s="95">
        <v>80</v>
      </c>
      <c r="J86" s="96"/>
      <c r="K86" s="96"/>
      <c r="L86" s="96"/>
      <c r="M86" s="96"/>
      <c r="N86" s="96"/>
      <c r="O86" s="96"/>
      <c r="P86" s="96"/>
      <c r="Q86" s="96"/>
      <c r="R86" s="96"/>
      <c r="S86" s="95">
        <v>80</v>
      </c>
      <c r="T86" s="95"/>
      <c r="U86" s="98"/>
      <c r="V86" s="98"/>
      <c r="W86" s="98"/>
      <c r="X86" s="96"/>
      <c r="Y86" s="95"/>
      <c r="Z86" s="96"/>
      <c r="AA86" s="96"/>
      <c r="AB86" s="96"/>
      <c r="AC86" s="96"/>
      <c r="AD86" s="98"/>
    </row>
    <row r="87" spans="1:30" ht="18.75" customHeight="1">
      <c r="A87" s="91" t="s">
        <v>566</v>
      </c>
      <c r="B87" s="91" t="s">
        <v>657</v>
      </c>
      <c r="C87" s="91" t="s">
        <v>658</v>
      </c>
      <c r="D87" s="91" t="s">
        <v>522</v>
      </c>
      <c r="E87" s="91" t="s">
        <v>130</v>
      </c>
      <c r="F87" s="91" t="s">
        <v>525</v>
      </c>
      <c r="G87" s="91" t="s">
        <v>514</v>
      </c>
      <c r="H87" s="91" t="s">
        <v>305</v>
      </c>
      <c r="I87" s="96">
        <v>2.5</v>
      </c>
      <c r="J87" s="96">
        <v>2.5</v>
      </c>
      <c r="K87" s="96"/>
      <c r="L87" s="96">
        <v>2.5</v>
      </c>
      <c r="M87" s="96"/>
      <c r="N87" s="96"/>
      <c r="O87" s="96"/>
      <c r="P87" s="96"/>
      <c r="Q87" s="96"/>
      <c r="R87" s="96"/>
      <c r="S87" s="95"/>
      <c r="T87" s="95"/>
      <c r="U87" s="98"/>
      <c r="V87" s="98"/>
      <c r="W87" s="98"/>
      <c r="X87" s="96"/>
      <c r="Y87" s="95"/>
      <c r="Z87" s="96"/>
      <c r="AA87" s="96"/>
      <c r="AB87" s="96"/>
      <c r="AC87" s="96"/>
      <c r="AD87" s="98"/>
    </row>
    <row r="88" spans="1:30" ht="18.75" customHeight="1">
      <c r="A88" s="92"/>
      <c r="B88" s="92"/>
      <c r="C88" s="92"/>
      <c r="D88" s="92"/>
      <c r="E88" s="92"/>
      <c r="F88" s="92"/>
      <c r="G88" s="91" t="s">
        <v>594</v>
      </c>
      <c r="H88" s="91" t="s">
        <v>314</v>
      </c>
      <c r="I88" s="96">
        <v>4.2</v>
      </c>
      <c r="J88" s="96">
        <v>4.2</v>
      </c>
      <c r="K88" s="96"/>
      <c r="L88" s="96">
        <v>4.2</v>
      </c>
      <c r="M88" s="96"/>
      <c r="N88" s="96"/>
      <c r="O88" s="96"/>
      <c r="P88" s="96"/>
      <c r="Q88" s="96"/>
      <c r="R88" s="96"/>
      <c r="S88" s="95"/>
      <c r="T88" s="95"/>
      <c r="U88" s="98"/>
      <c r="V88" s="98"/>
      <c r="W88" s="98"/>
      <c r="X88" s="96"/>
      <c r="Y88" s="95"/>
      <c r="Z88" s="96"/>
      <c r="AA88" s="96"/>
      <c r="AB88" s="96"/>
      <c r="AC88" s="96"/>
      <c r="AD88" s="98"/>
    </row>
    <row r="89" spans="1:30" ht="18.75" customHeight="1">
      <c r="A89" s="92"/>
      <c r="B89" s="92"/>
      <c r="C89" s="92"/>
      <c r="D89" s="92"/>
      <c r="E89" s="92"/>
      <c r="F89" s="92"/>
      <c r="G89" s="91" t="s">
        <v>595</v>
      </c>
      <c r="H89" s="91" t="s">
        <v>316</v>
      </c>
      <c r="I89" s="96">
        <v>3.83</v>
      </c>
      <c r="J89" s="96">
        <v>3.83</v>
      </c>
      <c r="K89" s="96"/>
      <c r="L89" s="96">
        <v>3.83</v>
      </c>
      <c r="M89" s="96"/>
      <c r="N89" s="96"/>
      <c r="O89" s="96"/>
      <c r="P89" s="96"/>
      <c r="Q89" s="96"/>
      <c r="R89" s="96"/>
      <c r="S89" s="95"/>
      <c r="T89" s="95"/>
      <c r="U89" s="98"/>
      <c r="V89" s="98"/>
      <c r="W89" s="98"/>
      <c r="X89" s="96"/>
      <c r="Y89" s="95"/>
      <c r="Z89" s="96"/>
      <c r="AA89" s="96"/>
      <c r="AB89" s="96"/>
      <c r="AC89" s="96"/>
      <c r="AD89" s="98"/>
    </row>
    <row r="90" spans="1:30" ht="18.75" customHeight="1">
      <c r="A90" s="92"/>
      <c r="B90" s="92"/>
      <c r="C90" s="92"/>
      <c r="D90" s="92"/>
      <c r="E90" s="92"/>
      <c r="F90" s="92"/>
      <c r="G90" s="91" t="s">
        <v>596</v>
      </c>
      <c r="H90" s="91" t="s">
        <v>318</v>
      </c>
      <c r="I90" s="96">
        <v>1</v>
      </c>
      <c r="J90" s="96">
        <v>1</v>
      </c>
      <c r="K90" s="96"/>
      <c r="L90" s="96">
        <v>1</v>
      </c>
      <c r="M90" s="96"/>
      <c r="N90" s="96"/>
      <c r="O90" s="96"/>
      <c r="P90" s="96"/>
      <c r="Q90" s="96"/>
      <c r="R90" s="96"/>
      <c r="S90" s="95"/>
      <c r="T90" s="95"/>
      <c r="U90" s="98"/>
      <c r="V90" s="98"/>
      <c r="W90" s="98"/>
      <c r="X90" s="96"/>
      <c r="Y90" s="95"/>
      <c r="Z90" s="96"/>
      <c r="AA90" s="96"/>
      <c r="AB90" s="96"/>
      <c r="AC90" s="96"/>
      <c r="AD90" s="98"/>
    </row>
    <row r="91" spans="1:30" ht="18.75" customHeight="1">
      <c r="A91" s="92"/>
      <c r="B91" s="92"/>
      <c r="C91" s="92"/>
      <c r="D91" s="92"/>
      <c r="E91" s="92"/>
      <c r="F91" s="92"/>
      <c r="G91" s="91" t="s">
        <v>598</v>
      </c>
      <c r="H91" s="91" t="s">
        <v>325</v>
      </c>
      <c r="I91" s="96">
        <v>4.99</v>
      </c>
      <c r="J91" s="96">
        <v>4.99</v>
      </c>
      <c r="K91" s="96"/>
      <c r="L91" s="96">
        <v>4.99</v>
      </c>
      <c r="M91" s="96"/>
      <c r="N91" s="96"/>
      <c r="O91" s="96"/>
      <c r="P91" s="96"/>
      <c r="Q91" s="96"/>
      <c r="R91" s="96"/>
      <c r="S91" s="95"/>
      <c r="T91" s="95"/>
      <c r="U91" s="98"/>
      <c r="V91" s="98"/>
      <c r="W91" s="98"/>
      <c r="X91" s="96"/>
      <c r="Y91" s="95"/>
      <c r="Z91" s="96"/>
      <c r="AA91" s="96"/>
      <c r="AB91" s="96"/>
      <c r="AC91" s="96"/>
      <c r="AD91" s="98"/>
    </row>
    <row r="92" spans="1:30" ht="18.75" customHeight="1">
      <c r="A92" s="92"/>
      <c r="B92" s="92"/>
      <c r="C92" s="92"/>
      <c r="D92" s="92"/>
      <c r="E92" s="92"/>
      <c r="F92" s="92"/>
      <c r="G92" s="91" t="s">
        <v>585</v>
      </c>
      <c r="H92" s="91" t="s">
        <v>301</v>
      </c>
      <c r="I92" s="96">
        <v>1.05</v>
      </c>
      <c r="J92" s="96">
        <v>1.05</v>
      </c>
      <c r="K92" s="96"/>
      <c r="L92" s="96">
        <v>1.05</v>
      </c>
      <c r="M92" s="96"/>
      <c r="N92" s="96"/>
      <c r="O92" s="96"/>
      <c r="P92" s="96"/>
      <c r="Q92" s="96"/>
      <c r="R92" s="96"/>
      <c r="S92" s="95"/>
      <c r="T92" s="95"/>
      <c r="U92" s="98"/>
      <c r="V92" s="98"/>
      <c r="W92" s="98"/>
      <c r="X92" s="96"/>
      <c r="Y92" s="95"/>
      <c r="Z92" s="96"/>
      <c r="AA92" s="96"/>
      <c r="AB92" s="96"/>
      <c r="AC92" s="96"/>
      <c r="AD92" s="98"/>
    </row>
    <row r="93" spans="1:30" ht="18.75" customHeight="1">
      <c r="A93" s="92"/>
      <c r="B93" s="92"/>
      <c r="C93" s="92"/>
      <c r="D93" s="92"/>
      <c r="E93" s="92"/>
      <c r="F93" s="92"/>
      <c r="G93" s="91" t="s">
        <v>599</v>
      </c>
      <c r="H93" s="91" t="s">
        <v>295</v>
      </c>
      <c r="I93" s="96">
        <v>2.4</v>
      </c>
      <c r="J93" s="96">
        <v>2.4</v>
      </c>
      <c r="K93" s="96"/>
      <c r="L93" s="96">
        <v>2.4</v>
      </c>
      <c r="M93" s="96"/>
      <c r="N93" s="96"/>
      <c r="O93" s="96"/>
      <c r="P93" s="96"/>
      <c r="Q93" s="96"/>
      <c r="R93" s="96"/>
      <c r="S93" s="95"/>
      <c r="T93" s="95"/>
      <c r="U93" s="98"/>
      <c r="V93" s="98"/>
      <c r="W93" s="98"/>
      <c r="X93" s="96"/>
      <c r="Y93" s="95"/>
      <c r="Z93" s="96"/>
      <c r="AA93" s="96"/>
      <c r="AB93" s="96"/>
      <c r="AC93" s="96"/>
      <c r="AD93" s="98"/>
    </row>
    <row r="94" spans="1:30" ht="18.75" customHeight="1">
      <c r="A94" s="92"/>
      <c r="B94" s="92"/>
      <c r="C94" s="92"/>
      <c r="D94" s="92"/>
      <c r="E94" s="92"/>
      <c r="F94" s="92"/>
      <c r="G94" s="91" t="s">
        <v>600</v>
      </c>
      <c r="H94" s="91" t="s">
        <v>340</v>
      </c>
      <c r="I94" s="96">
        <v>2</v>
      </c>
      <c r="J94" s="96">
        <v>2</v>
      </c>
      <c r="K94" s="96"/>
      <c r="L94" s="96">
        <v>2</v>
      </c>
      <c r="M94" s="96"/>
      <c r="N94" s="96"/>
      <c r="O94" s="96"/>
      <c r="P94" s="96"/>
      <c r="Q94" s="96"/>
      <c r="R94" s="96"/>
      <c r="S94" s="95"/>
      <c r="T94" s="95"/>
      <c r="U94" s="98"/>
      <c r="V94" s="98"/>
      <c r="W94" s="98"/>
      <c r="X94" s="96"/>
      <c r="Y94" s="95"/>
      <c r="Z94" s="96"/>
      <c r="AA94" s="96"/>
      <c r="AB94" s="96"/>
      <c r="AC94" s="96"/>
      <c r="AD94" s="98"/>
    </row>
    <row r="95" spans="1:30" ht="18.75" customHeight="1">
      <c r="A95" s="92"/>
      <c r="B95" s="92"/>
      <c r="C95" s="92"/>
      <c r="D95" s="92"/>
      <c r="E95" s="92"/>
      <c r="F95" s="92"/>
      <c r="G95" s="91" t="s">
        <v>500</v>
      </c>
      <c r="H95" s="91" t="s">
        <v>300</v>
      </c>
      <c r="I95" s="96">
        <v>7.4</v>
      </c>
      <c r="J95" s="96">
        <v>7.4</v>
      </c>
      <c r="K95" s="96"/>
      <c r="L95" s="96">
        <v>7.4</v>
      </c>
      <c r="M95" s="96"/>
      <c r="N95" s="96"/>
      <c r="O95" s="96"/>
      <c r="P95" s="96"/>
      <c r="Q95" s="96"/>
      <c r="R95" s="96"/>
      <c r="S95" s="95"/>
      <c r="T95" s="95"/>
      <c r="U95" s="98"/>
      <c r="V95" s="98"/>
      <c r="W95" s="98"/>
      <c r="X95" s="96"/>
      <c r="Y95" s="95"/>
      <c r="Z95" s="96"/>
      <c r="AA95" s="96"/>
      <c r="AB95" s="96"/>
      <c r="AC95" s="96"/>
      <c r="AD95" s="98"/>
    </row>
    <row r="96" spans="1:30" ht="18.75" customHeight="1">
      <c r="A96" s="92"/>
      <c r="B96" s="92"/>
      <c r="C96" s="92"/>
      <c r="D96" s="92"/>
      <c r="E96" s="92"/>
      <c r="F96" s="92"/>
      <c r="G96" s="91" t="s">
        <v>659</v>
      </c>
      <c r="H96" s="91" t="s">
        <v>375</v>
      </c>
      <c r="I96" s="96">
        <v>0.63</v>
      </c>
      <c r="J96" s="96">
        <v>0.63</v>
      </c>
      <c r="K96" s="96"/>
      <c r="L96" s="96">
        <v>0.63</v>
      </c>
      <c r="M96" s="96"/>
      <c r="N96" s="96"/>
      <c r="O96" s="96"/>
      <c r="P96" s="96"/>
      <c r="Q96" s="96"/>
      <c r="R96" s="96"/>
      <c r="S96" s="95"/>
      <c r="T96" s="95"/>
      <c r="U96" s="98"/>
      <c r="V96" s="98"/>
      <c r="W96" s="98"/>
      <c r="X96" s="96"/>
      <c r="Y96" s="95"/>
      <c r="Z96" s="96"/>
      <c r="AA96" s="96"/>
      <c r="AB96" s="96"/>
      <c r="AC96" s="96"/>
      <c r="AD96" s="98"/>
    </row>
    <row r="97" spans="1:30" ht="18.75" customHeight="1">
      <c r="A97" s="91" t="s">
        <v>566</v>
      </c>
      <c r="B97" s="91" t="s">
        <v>660</v>
      </c>
      <c r="C97" s="91" t="s">
        <v>604</v>
      </c>
      <c r="D97" s="91" t="s">
        <v>539</v>
      </c>
      <c r="E97" s="91" t="s">
        <v>116</v>
      </c>
      <c r="F97" s="91" t="s">
        <v>541</v>
      </c>
      <c r="G97" s="91" t="s">
        <v>514</v>
      </c>
      <c r="H97" s="91" t="s">
        <v>305</v>
      </c>
      <c r="I97" s="96">
        <v>10</v>
      </c>
      <c r="J97" s="96">
        <v>10</v>
      </c>
      <c r="K97" s="96"/>
      <c r="L97" s="96">
        <v>10</v>
      </c>
      <c r="M97" s="96"/>
      <c r="N97" s="96"/>
      <c r="O97" s="96"/>
      <c r="P97" s="96"/>
      <c r="Q97" s="96"/>
      <c r="R97" s="96"/>
      <c r="S97" s="95"/>
      <c r="T97" s="95"/>
      <c r="U97" s="98"/>
      <c r="V97" s="98"/>
      <c r="W97" s="98"/>
      <c r="X97" s="96"/>
      <c r="Y97" s="95"/>
      <c r="Z97" s="96"/>
      <c r="AA97" s="96"/>
      <c r="AB97" s="96"/>
      <c r="AC97" s="96"/>
      <c r="AD97" s="98"/>
    </row>
    <row r="98" spans="1:30" ht="18.75" customHeight="1">
      <c r="A98" s="92"/>
      <c r="B98" s="92"/>
      <c r="C98" s="92"/>
      <c r="D98" s="92"/>
      <c r="E98" s="92"/>
      <c r="F98" s="92"/>
      <c r="G98" s="91" t="s">
        <v>594</v>
      </c>
      <c r="H98" s="91" t="s">
        <v>314</v>
      </c>
      <c r="I98" s="96">
        <v>7.2</v>
      </c>
      <c r="J98" s="96">
        <v>7.2</v>
      </c>
      <c r="K98" s="96"/>
      <c r="L98" s="96">
        <v>7.2</v>
      </c>
      <c r="M98" s="96"/>
      <c r="N98" s="96"/>
      <c r="O98" s="96"/>
      <c r="P98" s="96"/>
      <c r="Q98" s="96"/>
      <c r="R98" s="96"/>
      <c r="S98" s="95"/>
      <c r="T98" s="95"/>
      <c r="U98" s="98"/>
      <c r="V98" s="98"/>
      <c r="W98" s="98"/>
      <c r="X98" s="96"/>
      <c r="Y98" s="95"/>
      <c r="Z98" s="96"/>
      <c r="AA98" s="96"/>
      <c r="AB98" s="96"/>
      <c r="AC98" s="96"/>
      <c r="AD98" s="98"/>
    </row>
    <row r="99" spans="1:30" ht="18.75" customHeight="1">
      <c r="A99" s="92"/>
      <c r="B99" s="92"/>
      <c r="C99" s="92"/>
      <c r="D99" s="92"/>
      <c r="E99" s="92"/>
      <c r="F99" s="92"/>
      <c r="G99" s="91" t="s">
        <v>595</v>
      </c>
      <c r="H99" s="91" t="s">
        <v>316</v>
      </c>
      <c r="I99" s="96">
        <v>5</v>
      </c>
      <c r="J99" s="96">
        <v>5</v>
      </c>
      <c r="K99" s="96"/>
      <c r="L99" s="96">
        <v>5</v>
      </c>
      <c r="M99" s="96"/>
      <c r="N99" s="96"/>
      <c r="O99" s="96"/>
      <c r="P99" s="96"/>
      <c r="Q99" s="96"/>
      <c r="R99" s="96"/>
      <c r="S99" s="95"/>
      <c r="T99" s="95"/>
      <c r="U99" s="98"/>
      <c r="V99" s="98"/>
      <c r="W99" s="98"/>
      <c r="X99" s="96"/>
      <c r="Y99" s="95"/>
      <c r="Z99" s="96"/>
      <c r="AA99" s="96"/>
      <c r="AB99" s="96"/>
      <c r="AC99" s="96"/>
      <c r="AD99" s="98"/>
    </row>
    <row r="100" spans="1:30" ht="18.75" customHeight="1">
      <c r="A100" s="92"/>
      <c r="B100" s="92"/>
      <c r="C100" s="92"/>
      <c r="D100" s="92"/>
      <c r="E100" s="92"/>
      <c r="F100" s="92"/>
      <c r="G100" s="91" t="s">
        <v>598</v>
      </c>
      <c r="H100" s="91" t="s">
        <v>325</v>
      </c>
      <c r="I100" s="96">
        <v>2</v>
      </c>
      <c r="J100" s="96">
        <v>2</v>
      </c>
      <c r="K100" s="96"/>
      <c r="L100" s="96">
        <v>2</v>
      </c>
      <c r="M100" s="96"/>
      <c r="N100" s="96"/>
      <c r="O100" s="96"/>
      <c r="P100" s="96"/>
      <c r="Q100" s="96"/>
      <c r="R100" s="96"/>
      <c r="S100" s="95"/>
      <c r="T100" s="95"/>
      <c r="U100" s="98"/>
      <c r="V100" s="98"/>
      <c r="W100" s="98"/>
      <c r="X100" s="96"/>
      <c r="Y100" s="95"/>
      <c r="Z100" s="96"/>
      <c r="AA100" s="96"/>
      <c r="AB100" s="96"/>
      <c r="AC100" s="96"/>
      <c r="AD100" s="98"/>
    </row>
    <row r="101" spans="1:30" ht="18.75" customHeight="1">
      <c r="A101" s="92"/>
      <c r="B101" s="92"/>
      <c r="C101" s="92"/>
      <c r="D101" s="92"/>
      <c r="E101" s="92"/>
      <c r="F101" s="92"/>
      <c r="G101" s="91" t="s">
        <v>585</v>
      </c>
      <c r="H101" s="91" t="s">
        <v>301</v>
      </c>
      <c r="I101" s="96">
        <v>5.52</v>
      </c>
      <c r="J101" s="96">
        <v>5.52</v>
      </c>
      <c r="K101" s="96"/>
      <c r="L101" s="96">
        <v>5.52</v>
      </c>
      <c r="M101" s="96"/>
      <c r="N101" s="96"/>
      <c r="O101" s="96"/>
      <c r="P101" s="96"/>
      <c r="Q101" s="96"/>
      <c r="R101" s="96"/>
      <c r="S101" s="95"/>
      <c r="T101" s="95"/>
      <c r="U101" s="98"/>
      <c r="V101" s="98"/>
      <c r="W101" s="98"/>
      <c r="X101" s="96"/>
      <c r="Y101" s="95"/>
      <c r="Z101" s="96"/>
      <c r="AA101" s="96"/>
      <c r="AB101" s="96"/>
      <c r="AC101" s="96"/>
      <c r="AD101" s="98"/>
    </row>
    <row r="102" spans="1:30" ht="18.75" customHeight="1">
      <c r="A102" s="92"/>
      <c r="B102" s="92"/>
      <c r="C102" s="92"/>
      <c r="D102" s="92"/>
      <c r="E102" s="92"/>
      <c r="F102" s="92"/>
      <c r="G102" s="91" t="s">
        <v>599</v>
      </c>
      <c r="H102" s="91" t="s">
        <v>295</v>
      </c>
      <c r="I102" s="96">
        <v>0.32</v>
      </c>
      <c r="J102" s="96">
        <v>0.32</v>
      </c>
      <c r="K102" s="96"/>
      <c r="L102" s="96">
        <v>0.32</v>
      </c>
      <c r="M102" s="96"/>
      <c r="N102" s="96"/>
      <c r="O102" s="96"/>
      <c r="P102" s="96"/>
      <c r="Q102" s="96"/>
      <c r="R102" s="96"/>
      <c r="S102" s="95"/>
      <c r="T102" s="95"/>
      <c r="U102" s="98"/>
      <c r="V102" s="98"/>
      <c r="W102" s="98"/>
      <c r="X102" s="96"/>
      <c r="Y102" s="95"/>
      <c r="Z102" s="96"/>
      <c r="AA102" s="96"/>
      <c r="AB102" s="96"/>
      <c r="AC102" s="96"/>
      <c r="AD102" s="98"/>
    </row>
    <row r="103" spans="1:30" ht="18.75" customHeight="1">
      <c r="A103" s="92"/>
      <c r="B103" s="92"/>
      <c r="C103" s="92"/>
      <c r="D103" s="92"/>
      <c r="E103" s="92"/>
      <c r="F103" s="92"/>
      <c r="G103" s="91" t="s">
        <v>600</v>
      </c>
      <c r="H103" s="91" t="s">
        <v>340</v>
      </c>
      <c r="I103" s="96">
        <v>96</v>
      </c>
      <c r="J103" s="96">
        <v>96</v>
      </c>
      <c r="K103" s="96"/>
      <c r="L103" s="96">
        <v>96</v>
      </c>
      <c r="M103" s="96"/>
      <c r="N103" s="96"/>
      <c r="O103" s="96"/>
      <c r="P103" s="96"/>
      <c r="Q103" s="96"/>
      <c r="R103" s="96"/>
      <c r="S103" s="95"/>
      <c r="T103" s="95"/>
      <c r="U103" s="98"/>
      <c r="V103" s="98"/>
      <c r="W103" s="98"/>
      <c r="X103" s="96"/>
      <c r="Y103" s="95"/>
      <c r="Z103" s="96"/>
      <c r="AA103" s="96"/>
      <c r="AB103" s="96"/>
      <c r="AC103" s="96"/>
      <c r="AD103" s="98"/>
    </row>
    <row r="104" spans="1:30" ht="18.75" customHeight="1">
      <c r="A104" s="92"/>
      <c r="B104" s="92"/>
      <c r="C104" s="92"/>
      <c r="D104" s="92"/>
      <c r="E104" s="92"/>
      <c r="F104" s="92"/>
      <c r="G104" s="91" t="s">
        <v>500</v>
      </c>
      <c r="H104" s="91" t="s">
        <v>300</v>
      </c>
      <c r="I104" s="96">
        <v>10</v>
      </c>
      <c r="J104" s="96">
        <v>10</v>
      </c>
      <c r="K104" s="96"/>
      <c r="L104" s="96">
        <v>10</v>
      </c>
      <c r="M104" s="96"/>
      <c r="N104" s="96"/>
      <c r="O104" s="96"/>
      <c r="P104" s="96"/>
      <c r="Q104" s="96"/>
      <c r="R104" s="96"/>
      <c r="S104" s="95"/>
      <c r="T104" s="95"/>
      <c r="U104" s="98"/>
      <c r="V104" s="98"/>
      <c r="W104" s="98"/>
      <c r="X104" s="96"/>
      <c r="Y104" s="95"/>
      <c r="Z104" s="96"/>
      <c r="AA104" s="96"/>
      <c r="AB104" s="96"/>
      <c r="AC104" s="96"/>
      <c r="AD104" s="98"/>
    </row>
    <row r="105" spans="1:30" ht="18.75" customHeight="1">
      <c r="A105" s="92"/>
      <c r="B105" s="92"/>
      <c r="C105" s="92"/>
      <c r="D105" s="92"/>
      <c r="E105" s="92"/>
      <c r="F105" s="92"/>
      <c r="G105" s="91" t="s">
        <v>503</v>
      </c>
      <c r="H105" s="91" t="s">
        <v>355</v>
      </c>
      <c r="I105" s="96">
        <v>1</v>
      </c>
      <c r="J105" s="96">
        <v>1</v>
      </c>
      <c r="K105" s="96"/>
      <c r="L105" s="96">
        <v>1</v>
      </c>
      <c r="M105" s="96"/>
      <c r="N105" s="96"/>
      <c r="O105" s="96"/>
      <c r="P105" s="96"/>
      <c r="Q105" s="96"/>
      <c r="R105" s="96"/>
      <c r="S105" s="95"/>
      <c r="T105" s="95"/>
      <c r="U105" s="98"/>
      <c r="V105" s="98"/>
      <c r="W105" s="98"/>
      <c r="X105" s="96"/>
      <c r="Y105" s="95"/>
      <c r="Z105" s="96"/>
      <c r="AA105" s="96"/>
      <c r="AB105" s="96"/>
      <c r="AC105" s="96"/>
      <c r="AD105" s="98"/>
    </row>
    <row r="106" spans="1:30" ht="18.75" customHeight="1">
      <c r="A106" s="92"/>
      <c r="B106" s="92"/>
      <c r="C106" s="92"/>
      <c r="D106" s="92"/>
      <c r="E106" s="92"/>
      <c r="F106" s="92"/>
      <c r="G106" s="91" t="s">
        <v>659</v>
      </c>
      <c r="H106" s="91" t="s">
        <v>375</v>
      </c>
      <c r="I106" s="96">
        <v>60.96</v>
      </c>
      <c r="J106" s="96">
        <v>60.96</v>
      </c>
      <c r="K106" s="96"/>
      <c r="L106" s="96">
        <v>60.96</v>
      </c>
      <c r="M106" s="96"/>
      <c r="N106" s="96"/>
      <c r="O106" s="96"/>
      <c r="P106" s="96"/>
      <c r="Q106" s="96"/>
      <c r="R106" s="96"/>
      <c r="S106" s="95"/>
      <c r="T106" s="95"/>
      <c r="U106" s="98"/>
      <c r="V106" s="98"/>
      <c r="W106" s="98"/>
      <c r="X106" s="96"/>
      <c r="Y106" s="95"/>
      <c r="Z106" s="96"/>
      <c r="AA106" s="96"/>
      <c r="AB106" s="96"/>
      <c r="AC106" s="96"/>
      <c r="AD106" s="98"/>
    </row>
    <row r="107" spans="1:30" ht="18.75" customHeight="1">
      <c r="A107" s="92"/>
      <c r="B107" s="92"/>
      <c r="C107" s="92"/>
      <c r="D107" s="92"/>
      <c r="E107" s="92"/>
      <c r="F107" s="92"/>
      <c r="G107" s="91" t="s">
        <v>470</v>
      </c>
      <c r="H107" s="91" t="s">
        <v>377</v>
      </c>
      <c r="I107" s="96">
        <v>2</v>
      </c>
      <c r="J107" s="96">
        <v>2</v>
      </c>
      <c r="K107" s="96"/>
      <c r="L107" s="96">
        <v>2</v>
      </c>
      <c r="M107" s="96"/>
      <c r="N107" s="96"/>
      <c r="O107" s="96"/>
      <c r="P107" s="96"/>
      <c r="Q107" s="96"/>
      <c r="R107" s="96"/>
      <c r="S107" s="95"/>
      <c r="T107" s="95"/>
      <c r="U107" s="98"/>
      <c r="V107" s="98"/>
      <c r="W107" s="98"/>
      <c r="X107" s="96"/>
      <c r="Y107" s="95"/>
      <c r="Z107" s="96"/>
      <c r="AA107" s="96"/>
      <c r="AB107" s="96"/>
      <c r="AC107" s="96"/>
      <c r="AD107" s="98"/>
    </row>
    <row r="108" spans="1:30" s="90" customFormat="1" ht="18.75" customHeight="1">
      <c r="A108" s="228" t="s">
        <v>169</v>
      </c>
      <c r="B108" s="280"/>
      <c r="C108" s="281"/>
      <c r="D108" s="281"/>
      <c r="E108" s="281"/>
      <c r="F108" s="281"/>
      <c r="G108" s="281"/>
      <c r="H108" s="282"/>
      <c r="I108" s="99">
        <v>9224.01</v>
      </c>
      <c r="J108" s="100">
        <v>7405.01</v>
      </c>
      <c r="K108" s="100"/>
      <c r="L108" s="100">
        <f>SUM(L9:L107)</f>
        <v>7405.01</v>
      </c>
      <c r="M108" s="100"/>
      <c r="N108" s="100"/>
      <c r="O108" s="100"/>
      <c r="P108" s="100"/>
      <c r="Q108" s="100"/>
      <c r="R108" s="100"/>
      <c r="S108" s="99">
        <v>1819</v>
      </c>
      <c r="T108" s="99"/>
      <c r="U108" s="101"/>
      <c r="V108" s="101"/>
      <c r="W108" s="101"/>
      <c r="X108" s="100"/>
      <c r="Y108" s="99"/>
      <c r="Z108" s="100"/>
      <c r="AA108" s="100"/>
      <c r="AB108" s="100"/>
      <c r="AC108" s="100"/>
      <c r="AD108" s="100"/>
    </row>
  </sheetData>
  <mergeCells count="36">
    <mergeCell ref="Z5:Z7"/>
    <mergeCell ref="AA5:AA7"/>
    <mergeCell ref="AB5:AB7"/>
    <mergeCell ref="AC5:AC7"/>
    <mergeCell ref="AD5:AD7"/>
    <mergeCell ref="U5:U7"/>
    <mergeCell ref="V5:V7"/>
    <mergeCell ref="W5:W7"/>
    <mergeCell ref="X4:X7"/>
    <mergeCell ref="Y5:Y7"/>
    <mergeCell ref="P6:P7"/>
    <mergeCell ref="Q6:Q7"/>
    <mergeCell ref="R6:R7"/>
    <mergeCell ref="S5:S7"/>
    <mergeCell ref="T5:T7"/>
    <mergeCell ref="J5:R5"/>
    <mergeCell ref="J6:K6"/>
    <mergeCell ref="A108:H108"/>
    <mergeCell ref="A4:A7"/>
    <mergeCell ref="B4:B7"/>
    <mergeCell ref="C4:C7"/>
    <mergeCell ref="D4:D7"/>
    <mergeCell ref="E4:E7"/>
    <mergeCell ref="F4:F7"/>
    <mergeCell ref="G4:G7"/>
    <mergeCell ref="H4:H7"/>
    <mergeCell ref="I4:I7"/>
    <mergeCell ref="L6:L7"/>
    <mergeCell ref="M6:M7"/>
    <mergeCell ref="N6:N7"/>
    <mergeCell ref="O6:O7"/>
    <mergeCell ref="A2:AD2"/>
    <mergeCell ref="A3:H3"/>
    <mergeCell ref="J4:T4"/>
    <mergeCell ref="U4:W4"/>
    <mergeCell ref="Y4:AD4"/>
  </mergeCells>
  <phoneticPr fontId="2" type="noConversion"/>
  <printOptions horizontalCentered="1"/>
  <pageMargins left="0.30833333333333302" right="0.30833333333333302" top="0.40833333333333299" bottom="0.40833333333333299" header="0.25" footer="0.25"/>
  <pageSetup paperSize="9" scale="49"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lpstr>'18.新增资产配置表'!Print_Titles</vt:lpstr>
      <vt:lpstr>'4.财政拨款收支预算总表'!Print_Titles</vt:lpstr>
      <vt:lpstr>'6.财政拨款支出明细表（按经济科目分类）'!Print_Titles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QJ</cp:lastModifiedBy>
  <dcterms:created xsi:type="dcterms:W3CDTF">2021-03-04T09:46:00Z</dcterms:created>
  <dcterms:modified xsi:type="dcterms:W3CDTF">2024-02-06T02:53:33Z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30D06320B04B4C628FD9553BEEBC34EC</vt:lpwstr>
  </property>
</Properties>
</file>