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72"/>
  </bookViews>
  <sheets>
    <sheet name="欠账情况" sheetId="5" r:id="rId1"/>
  </sheets>
  <definedNames>
    <definedName name="_xlnm.Print_Titles" localSheetId="0">欠账情况!$2:$3</definedName>
  </definedNames>
  <calcPr calcId="144525" concurrentCalc="0"/>
</workbook>
</file>

<file path=xl/sharedStrings.xml><?xml version="1.0" encoding="utf-8"?>
<sst xmlns="http://schemas.openxmlformats.org/spreadsheetml/2006/main" count="52" uniqueCount="51">
  <si>
    <r>
      <rPr>
        <sz val="16"/>
        <color theme="1"/>
        <rFont val="方正黑体_GBK"/>
        <charset val="134"/>
      </rPr>
      <t>附件</t>
    </r>
    <r>
      <rPr>
        <sz val="16"/>
        <color theme="1"/>
        <rFont val="Times New Roman"/>
        <charset val="134"/>
      </rPr>
      <t>11</t>
    </r>
  </si>
  <si>
    <t>曲靖市借用省级补充耕地指标欠账情况统计表</t>
  </si>
  <si>
    <t>序号</t>
  </si>
  <si>
    <t>县（市、区）</t>
  </si>
  <si>
    <t>耕地数量下欠指标（亩）</t>
  </si>
  <si>
    <t>水田规模指标面积（亩）</t>
  </si>
  <si>
    <r>
      <rPr>
        <b/>
        <sz val="12"/>
        <color theme="1"/>
        <rFont val="宋体"/>
        <charset val="134"/>
      </rPr>
      <t>粮食产能下欠指标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（万公斤）</t>
    </r>
  </si>
  <si>
    <t>归还时间</t>
  </si>
  <si>
    <t>责任单位</t>
  </si>
  <si>
    <t>责任人</t>
  </si>
  <si>
    <t>借用</t>
  </si>
  <si>
    <t>已还</t>
  </si>
  <si>
    <t>下欠</t>
  </si>
  <si>
    <t>麒麟区</t>
  </si>
  <si>
    <t>麒麟区政府</t>
  </si>
  <si>
    <t>张忠文</t>
  </si>
  <si>
    <t>沾益区</t>
  </si>
  <si>
    <t>沾益区政府</t>
  </si>
  <si>
    <t>饶丹</t>
  </si>
  <si>
    <t>马龙区</t>
  </si>
  <si>
    <t>马龙区政府</t>
  </si>
  <si>
    <t>赵松</t>
  </si>
  <si>
    <t>宣威市</t>
  </si>
  <si>
    <t>宣威市政府</t>
  </si>
  <si>
    <t>许韶发</t>
  </si>
  <si>
    <t>陆良县</t>
  </si>
  <si>
    <t>已超额归还</t>
  </si>
  <si>
    <t>陆良县政府</t>
  </si>
  <si>
    <t>张勤勇</t>
  </si>
  <si>
    <t>师宗县</t>
  </si>
  <si>
    <t>师宗县政府</t>
  </si>
  <si>
    <t>曲道凯</t>
  </si>
  <si>
    <t>富源县</t>
  </si>
  <si>
    <t>富源县政府</t>
  </si>
  <si>
    <t>侯开苑</t>
  </si>
  <si>
    <t>会泽县</t>
  </si>
  <si>
    <t>会泽县政府</t>
  </si>
  <si>
    <t>杨军</t>
  </si>
  <si>
    <t>经开区</t>
  </si>
  <si>
    <t>经开区管委会</t>
  </si>
  <si>
    <t>田建宏</t>
  </si>
  <si>
    <t>乌东德水电站淹没区</t>
  </si>
  <si>
    <t>已归还</t>
  </si>
  <si>
    <t>杨柳至宣威高速公路</t>
  </si>
  <si>
    <t>宣威市政府、市自然资源和规划局</t>
  </si>
  <si>
    <r>
      <rPr>
        <sz val="12"/>
        <color theme="1"/>
        <rFont val="方正书宋_GBK"/>
        <charset val="134"/>
      </rPr>
      <t>许韶发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丁东平</t>
    </r>
  </si>
  <si>
    <t>车马碧水库</t>
  </si>
  <si>
    <t>马龙区政府、市自然资源和规划局</t>
  </si>
  <si>
    <r>
      <rPr>
        <sz val="12"/>
        <color theme="1"/>
        <rFont val="方正书宋_GBK"/>
        <charset val="134"/>
      </rPr>
      <t>赵   松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书宋_GBK"/>
        <charset val="134"/>
      </rPr>
      <t>丁东平</t>
    </r>
  </si>
  <si>
    <t>新老占补平衡系统交替省级统计误差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</si>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</sst>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6"/>
      <color theme="1"/>
      <name val="Times New Roman"/>
      <charset val="134"/>
    </font>
    <font>
      <sz val="21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2"/>
      <color theme="1"/>
      <name val="方正书宋_GBK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5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57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topLeftCell="A7" workbookViewId="0">
      <selection activeCell="I14" sqref="I14"/>
    </sheetView>
  </sheetViews>
  <sheetFormatPr defaultColWidth="9" defaultRowHeight="14.4"/>
  <cols>
    <col min="1" max="1" width="7.5" customWidth="1"/>
    <col min="2" max="2" width="21" customWidth="1"/>
    <col min="3" max="3" width="14.1296296296296" customWidth="1"/>
    <col min="4" max="4" width="11.1296296296296" customWidth="1"/>
    <col min="5" max="5" width="10.1296296296296" customWidth="1"/>
    <col min="6" max="6" width="11.6296296296296" customWidth="1"/>
    <col min="7" max="7" width="13" customWidth="1"/>
    <col min="8" max="8" width="13.6296296296296" customWidth="1"/>
    <col min="9" max="9" width="19.8796296296296" customWidth="1"/>
    <col min="10" max="10" width="12.3796296296296" customWidth="1"/>
  </cols>
  <sheetData>
    <row r="1" ht="21" spans="1:2">
      <c r="A1" s="1" t="s">
        <v>0</v>
      </c>
      <c r="B1" s="2"/>
    </row>
    <row r="2" ht="3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3" customHeight="1" spans="1:10">
      <c r="A3" s="4" t="s">
        <v>2</v>
      </c>
      <c r="B3" s="5" t="s">
        <v>3</v>
      </c>
      <c r="C3" s="6" t="s">
        <v>4</v>
      </c>
      <c r="D3" s="6" t="s">
        <v>5</v>
      </c>
      <c r="E3" s="7"/>
      <c r="F3" s="7"/>
      <c r="G3" s="8" t="s">
        <v>6</v>
      </c>
      <c r="H3" s="8" t="s">
        <v>7</v>
      </c>
      <c r="I3" s="8" t="s">
        <v>8</v>
      </c>
      <c r="J3" s="8" t="s">
        <v>9</v>
      </c>
    </row>
    <row r="4" ht="22" customHeight="1" spans="1:10">
      <c r="A4" s="9"/>
      <c r="B4" s="10"/>
      <c r="C4" s="7"/>
      <c r="D4" s="6" t="s">
        <v>10</v>
      </c>
      <c r="E4" s="11" t="s">
        <v>11</v>
      </c>
      <c r="F4" s="11" t="s">
        <v>12</v>
      </c>
      <c r="G4" s="12"/>
      <c r="H4" s="12"/>
      <c r="I4" s="12"/>
      <c r="J4" s="12"/>
    </row>
    <row r="5" ht="24" customHeight="1" spans="1:10">
      <c r="A5" s="13">
        <v>1</v>
      </c>
      <c r="B5" s="14" t="s">
        <v>13</v>
      </c>
      <c r="C5" s="13"/>
      <c r="D5" s="13">
        <v>3117.91</v>
      </c>
      <c r="E5" s="15">
        <v>0</v>
      </c>
      <c r="F5" s="15">
        <f>D5-E5</f>
        <v>3117.91</v>
      </c>
      <c r="G5" s="15"/>
      <c r="H5" s="16">
        <v>44713</v>
      </c>
      <c r="I5" s="19" t="s">
        <v>14</v>
      </c>
      <c r="J5" s="29" t="s">
        <v>15</v>
      </c>
    </row>
    <row r="6" ht="24" customHeight="1" spans="1:10">
      <c r="A6" s="13">
        <v>2</v>
      </c>
      <c r="B6" s="14" t="s">
        <v>16</v>
      </c>
      <c r="C6" s="13"/>
      <c r="D6" s="13">
        <v>1169.01</v>
      </c>
      <c r="E6" s="15">
        <v>0</v>
      </c>
      <c r="F6" s="15">
        <f t="shared" ref="F6:F17" si="0">D6-E6</f>
        <v>1169.01</v>
      </c>
      <c r="G6" s="15"/>
      <c r="H6" s="16">
        <v>44713</v>
      </c>
      <c r="I6" s="19" t="s">
        <v>17</v>
      </c>
      <c r="J6" s="29" t="s">
        <v>18</v>
      </c>
    </row>
    <row r="7" ht="24" customHeight="1" spans="1:10">
      <c r="A7" s="13">
        <v>3</v>
      </c>
      <c r="B7" s="14" t="s">
        <v>19</v>
      </c>
      <c r="C7" s="13"/>
      <c r="D7" s="13">
        <v>388.49</v>
      </c>
      <c r="E7" s="15">
        <v>0</v>
      </c>
      <c r="F7" s="15">
        <f t="shared" si="0"/>
        <v>388.49</v>
      </c>
      <c r="G7" s="15"/>
      <c r="H7" s="16">
        <v>44713</v>
      </c>
      <c r="I7" s="19" t="s">
        <v>20</v>
      </c>
      <c r="J7" s="29" t="s">
        <v>21</v>
      </c>
    </row>
    <row r="8" ht="24" customHeight="1" spans="1:10">
      <c r="A8" s="13">
        <v>4</v>
      </c>
      <c r="B8" s="14" t="s">
        <v>22</v>
      </c>
      <c r="C8" s="13"/>
      <c r="D8" s="13">
        <v>74.82</v>
      </c>
      <c r="E8" s="15">
        <v>0</v>
      </c>
      <c r="F8" s="15">
        <f t="shared" si="0"/>
        <v>74.82</v>
      </c>
      <c r="G8" s="15"/>
      <c r="H8" s="16">
        <v>44713</v>
      </c>
      <c r="I8" s="30" t="s">
        <v>23</v>
      </c>
      <c r="J8" s="31" t="s">
        <v>24</v>
      </c>
    </row>
    <row r="9" ht="24" customHeight="1" spans="1:10">
      <c r="A9" s="13">
        <v>5</v>
      </c>
      <c r="B9" s="14" t="s">
        <v>25</v>
      </c>
      <c r="C9" s="13"/>
      <c r="D9" s="13">
        <v>615.75</v>
      </c>
      <c r="E9" s="17">
        <v>1676.85</v>
      </c>
      <c r="F9" s="15">
        <f t="shared" si="0"/>
        <v>-1061.1</v>
      </c>
      <c r="G9" s="17"/>
      <c r="H9" s="18" t="s">
        <v>26</v>
      </c>
      <c r="I9" s="19" t="s">
        <v>27</v>
      </c>
      <c r="J9" s="32" t="s">
        <v>28</v>
      </c>
    </row>
    <row r="10" ht="24" customHeight="1" spans="1:10">
      <c r="A10" s="13">
        <v>6</v>
      </c>
      <c r="B10" s="14" t="s">
        <v>29</v>
      </c>
      <c r="C10" s="13"/>
      <c r="D10" s="13">
        <v>35.88</v>
      </c>
      <c r="E10" s="17">
        <v>176.15</v>
      </c>
      <c r="F10" s="15">
        <f t="shared" si="0"/>
        <v>-140.27</v>
      </c>
      <c r="G10" s="17"/>
      <c r="H10" s="18" t="s">
        <v>26</v>
      </c>
      <c r="I10" s="19" t="s">
        <v>30</v>
      </c>
      <c r="J10" s="32" t="s">
        <v>31</v>
      </c>
    </row>
    <row r="11" ht="24" customHeight="1" spans="1:10">
      <c r="A11" s="13">
        <v>7</v>
      </c>
      <c r="B11" s="14" t="s">
        <v>32</v>
      </c>
      <c r="C11" s="13"/>
      <c r="D11" s="13">
        <v>30.05</v>
      </c>
      <c r="E11" s="15">
        <v>0</v>
      </c>
      <c r="F11" s="15">
        <f t="shared" si="0"/>
        <v>30.05</v>
      </c>
      <c r="G11" s="15"/>
      <c r="H11" s="16">
        <v>44713</v>
      </c>
      <c r="I11" s="19" t="s">
        <v>33</v>
      </c>
      <c r="J11" s="32" t="s">
        <v>34</v>
      </c>
    </row>
    <row r="12" ht="24" customHeight="1" spans="1:10">
      <c r="A12" s="13">
        <v>8</v>
      </c>
      <c r="B12" s="14" t="s">
        <v>35</v>
      </c>
      <c r="C12" s="13"/>
      <c r="D12" s="13">
        <v>1451.49</v>
      </c>
      <c r="E12" s="15">
        <v>0</v>
      </c>
      <c r="F12" s="15">
        <f t="shared" si="0"/>
        <v>1451.49</v>
      </c>
      <c r="G12" s="15"/>
      <c r="H12" s="16">
        <v>44713</v>
      </c>
      <c r="I12" s="30" t="s">
        <v>36</v>
      </c>
      <c r="J12" s="32" t="s">
        <v>37</v>
      </c>
    </row>
    <row r="13" ht="24" customHeight="1" spans="1:10">
      <c r="A13" s="13">
        <v>9</v>
      </c>
      <c r="B13" s="14" t="s">
        <v>38</v>
      </c>
      <c r="C13" s="13"/>
      <c r="D13" s="13">
        <v>231.79</v>
      </c>
      <c r="E13" s="17">
        <v>177.47</v>
      </c>
      <c r="F13" s="15">
        <f t="shared" si="0"/>
        <v>54.32</v>
      </c>
      <c r="G13" s="17"/>
      <c r="H13" s="16">
        <v>44713</v>
      </c>
      <c r="I13" s="30" t="s">
        <v>39</v>
      </c>
      <c r="J13" s="32" t="s">
        <v>40</v>
      </c>
    </row>
    <row r="14" ht="24" customHeight="1" spans="1:10">
      <c r="A14" s="13">
        <v>10</v>
      </c>
      <c r="B14" s="19" t="s">
        <v>41</v>
      </c>
      <c r="C14" s="20"/>
      <c r="D14" s="13">
        <v>1000</v>
      </c>
      <c r="E14" s="15">
        <v>1000</v>
      </c>
      <c r="F14" s="15">
        <f t="shared" si="0"/>
        <v>0</v>
      </c>
      <c r="G14" s="15"/>
      <c r="H14" s="18" t="s">
        <v>42</v>
      </c>
      <c r="I14" s="15"/>
      <c r="J14" s="15"/>
    </row>
    <row r="15" ht="33" customHeight="1" spans="1:10">
      <c r="A15" s="13">
        <v>11</v>
      </c>
      <c r="B15" s="19" t="s">
        <v>43</v>
      </c>
      <c r="C15" s="21">
        <v>2609.61</v>
      </c>
      <c r="D15" s="13"/>
      <c r="E15" s="15"/>
      <c r="F15" s="15"/>
      <c r="G15" s="15">
        <v>148.76</v>
      </c>
      <c r="H15" s="16">
        <v>44713</v>
      </c>
      <c r="I15" s="33" t="s">
        <v>44</v>
      </c>
      <c r="J15" s="29" t="s">
        <v>45</v>
      </c>
    </row>
    <row r="16" ht="36" customHeight="1" spans="1:10">
      <c r="A16" s="13">
        <v>12</v>
      </c>
      <c r="B16" s="19" t="s">
        <v>46</v>
      </c>
      <c r="C16" s="21">
        <v>5092.09</v>
      </c>
      <c r="D16" s="13"/>
      <c r="E16" s="15"/>
      <c r="F16" s="15"/>
      <c r="G16" s="15">
        <v>253.25</v>
      </c>
      <c r="H16" s="16">
        <v>44713</v>
      </c>
      <c r="I16" s="19" t="s">
        <v>47</v>
      </c>
      <c r="J16" s="29" t="s">
        <v>48</v>
      </c>
    </row>
    <row r="17" ht="33" customHeight="1" spans="1:10">
      <c r="A17" s="22" t="s">
        <v>49</v>
      </c>
      <c r="B17" s="23"/>
      <c r="C17" s="23"/>
      <c r="D17" s="13">
        <v>-35.85</v>
      </c>
      <c r="E17" s="17"/>
      <c r="F17" s="15">
        <f>D17-E17</f>
        <v>-35.85</v>
      </c>
      <c r="G17" s="24"/>
      <c r="H17" s="25"/>
      <c r="I17" s="25"/>
      <c r="J17" s="34"/>
    </row>
    <row r="18" ht="24" customHeight="1" spans="1:10">
      <c r="A18" s="14" t="s">
        <v>50</v>
      </c>
      <c r="B18" s="26"/>
      <c r="C18" s="27">
        <f>SUM(C15:C16)</f>
        <v>7701.7</v>
      </c>
      <c r="D18" s="13">
        <f>SUM(D5:D16)</f>
        <v>8115.19</v>
      </c>
      <c r="E18" s="13">
        <f>SUM(E5:E16)</f>
        <v>3030.47</v>
      </c>
      <c r="F18" s="17">
        <f>SUM(F5:F16)</f>
        <v>5084.72</v>
      </c>
      <c r="G18" s="17">
        <f>SUM(G4:G16)</f>
        <v>402.01</v>
      </c>
      <c r="H18" s="17"/>
      <c r="I18" s="17"/>
      <c r="J18" s="17"/>
    </row>
    <row r="19" ht="21.95" customHeight="1" spans="2:3">
      <c r="B19" s="28"/>
      <c r="C19" s="28"/>
    </row>
    <row r="20" ht="21.95" customHeight="1" spans="2:3">
      <c r="B20" s="28"/>
      <c r="C20" s="28"/>
    </row>
    <row r="21" ht="21.95" customHeight="1" spans="2:3">
      <c r="B21" s="28"/>
      <c r="C21" s="28"/>
    </row>
    <row r="22" ht="21.95" customHeight="1" spans="2:3">
      <c r="B22" s="28"/>
      <c r="C22" s="28"/>
    </row>
    <row r="23" ht="21.95" customHeight="1" spans="2:3">
      <c r="B23" s="28"/>
      <c r="C23" s="28"/>
    </row>
    <row r="24" ht="21.95" customHeight="1" spans="2:3">
      <c r="B24" s="28"/>
      <c r="C24" s="28"/>
    </row>
    <row r="25" ht="21.95" customHeight="1" spans="2:3">
      <c r="B25" s="28"/>
      <c r="C25" s="28"/>
    </row>
    <row r="26" ht="21.95" customHeight="1" spans="2:3">
      <c r="B26" s="28"/>
      <c r="C26" s="28"/>
    </row>
  </sheetData>
  <mergeCells count="13">
    <mergeCell ref="A1:B1"/>
    <mergeCell ref="A2:J2"/>
    <mergeCell ref="D3:F3"/>
    <mergeCell ref="A17:C17"/>
    <mergeCell ref="G17:J17"/>
    <mergeCell ref="A18:B18"/>
    <mergeCell ref="A3:A4"/>
    <mergeCell ref="B3:B4"/>
    <mergeCell ref="C3:C4"/>
    <mergeCell ref="G3:G4"/>
    <mergeCell ref="H3:H4"/>
    <mergeCell ref="I3:I4"/>
    <mergeCell ref="J3:J4"/>
  </mergeCells>
  <printOptions horizontalCentered="1"/>
  <pageMargins left="0.629861111111111" right="0.629861111111111" top="0.747916666666667" bottom="0.550694444444444" header="0.314583333333333" footer="0.511805555555556"/>
  <pageSetup paperSize="9" firstPageNumber="11" orientation="landscape" useFirstPageNumber="1" horizontalDpi="600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曲靖市国土资源居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欠账情况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qjsgtzyj</dc:creator>
  <cp:lastModifiedBy>hushize</cp:lastModifiedBy>
  <dcterms:created xsi:type="dcterms:W3CDTF">2021-10-15T07:55:00Z</dcterms:created>
  <cp:lastPrinted>2021-11-02T10:09:00Z</cp:lastPrinted>
  <dcterms:modified xsi:type="dcterms:W3CDTF">2022-03-12T09:04:46Z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